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05" windowWidth="14805" windowHeight="7995" activeTab="8"/>
  </bookViews>
  <sheets>
    <sheet name="AH" sheetId="1" r:id="rId1"/>
    <sheet name="RADIOL" sheetId="2" r:id="rId2"/>
    <sheet name="RESP" sheetId="3" r:id="rId3"/>
    <sheet name="CD" sheetId="8" r:id="rId4"/>
    <sheet name="EDU" sheetId="22" r:id="rId5"/>
    <sheet name="PSYCH" sheetId="10" r:id="rId6"/>
    <sheet name="EMS" sheetId="5" r:id="rId7"/>
    <sheet name="FIRET" sheetId="6" r:id="rId8"/>
    <sheet name="PBSF" sheetId="14" r:id="rId9"/>
  </sheets>
  <calcPr calcId="125725"/>
</workbook>
</file>

<file path=xl/calcChain.xml><?xml version="1.0" encoding="utf-8"?>
<calcChain xmlns="http://schemas.openxmlformats.org/spreadsheetml/2006/main">
  <c r="K26" i="14"/>
  <c r="I26"/>
  <c r="G26"/>
  <c r="E26"/>
  <c r="C88" i="6"/>
  <c r="G3" i="3" l="1"/>
  <c r="I3"/>
  <c r="K3"/>
  <c r="K88" i="6" l="1"/>
  <c r="I88"/>
  <c r="E88"/>
  <c r="G6"/>
  <c r="E6"/>
  <c r="K50" i="5"/>
  <c r="K36" i="3"/>
  <c r="E37" i="2"/>
  <c r="G10" i="1"/>
  <c r="K10"/>
  <c r="E36" i="3"/>
  <c r="I10" i="1"/>
  <c r="E10"/>
  <c r="K24" i="10"/>
  <c r="K25" s="1"/>
  <c r="I24"/>
  <c r="I25" s="1"/>
  <c r="G24"/>
  <c r="G25"/>
  <c r="E24"/>
  <c r="E25" s="1"/>
  <c r="I4"/>
  <c r="C24"/>
  <c r="E3"/>
  <c r="E4" s="1"/>
  <c r="C3"/>
  <c r="K4" s="1"/>
  <c r="K9" i="22"/>
  <c r="I9"/>
  <c r="G9"/>
  <c r="E9"/>
  <c r="K39" i="8"/>
  <c r="K40" s="1"/>
  <c r="I39"/>
  <c r="I40" s="1"/>
  <c r="G39"/>
  <c r="G40" s="1"/>
  <c r="E39"/>
  <c r="E40" s="1"/>
  <c r="C39"/>
  <c r="E8"/>
  <c r="E9" s="1"/>
  <c r="C8"/>
  <c r="I9" s="1"/>
  <c r="C37" i="2"/>
  <c r="I38" s="1"/>
  <c r="C26" i="14"/>
  <c r="I27" s="1"/>
  <c r="C3"/>
  <c r="I4" s="1"/>
  <c r="G88" i="6"/>
  <c r="K89"/>
  <c r="C6"/>
  <c r="I7" s="1"/>
  <c r="E50" i="5"/>
  <c r="E51" s="1"/>
  <c r="C50"/>
  <c r="K51" s="1"/>
  <c r="E6"/>
  <c r="E7" s="1"/>
  <c r="C6"/>
  <c r="K7" s="1"/>
  <c r="I36" i="3"/>
  <c r="G36"/>
  <c r="C36"/>
  <c r="K37" s="1"/>
  <c r="E3"/>
  <c r="C3"/>
  <c r="K4" s="1"/>
  <c r="E4" i="2"/>
  <c r="E5" s="1"/>
  <c r="G5"/>
  <c r="C4"/>
  <c r="I5" s="1"/>
  <c r="C10" i="1"/>
  <c r="I11" s="1"/>
  <c r="E89" i="6" l="1"/>
  <c r="I89"/>
  <c r="E4" i="3"/>
  <c r="E37"/>
  <c r="G11" i="1"/>
  <c r="K11"/>
  <c r="K5" i="2"/>
  <c r="G37" i="3"/>
  <c r="I37"/>
  <c r="I4"/>
  <c r="I7" i="5"/>
  <c r="I50" s="1"/>
  <c r="I51" s="1"/>
  <c r="G9" i="8"/>
  <c r="K9"/>
  <c r="G4" i="14"/>
  <c r="K4"/>
  <c r="G27"/>
  <c r="K27"/>
  <c r="G7" i="6"/>
  <c r="K7"/>
  <c r="G38" i="2"/>
  <c r="K38"/>
  <c r="E11" i="1"/>
  <c r="G4" i="3"/>
  <c r="G7" i="5"/>
  <c r="G50" s="1"/>
  <c r="G51" s="1"/>
  <c r="G89" i="6"/>
  <c r="E4" i="14"/>
  <c r="E27"/>
  <c r="E7" i="6"/>
  <c r="G4" i="10"/>
  <c r="E38" i="2"/>
</calcChain>
</file>

<file path=xl/sharedStrings.xml><?xml version="1.0" encoding="utf-8"?>
<sst xmlns="http://schemas.openxmlformats.org/spreadsheetml/2006/main" count="792" uniqueCount="278">
  <si>
    <t>SLOs</t>
  </si>
  <si>
    <t>#</t>
  </si>
  <si>
    <t>AH 090</t>
  </si>
  <si>
    <t>AH 101</t>
  </si>
  <si>
    <t>AH 198</t>
  </si>
  <si>
    <t>PROGRAM LEVEL</t>
  </si>
  <si>
    <t>ASSESSMENT METHOD
DEFINED</t>
  </si>
  <si>
    <t>ASSESSED 
COURSE</t>
  </si>
  <si>
    <t>DISCUSSION/
IMPROVEMENT</t>
  </si>
  <si>
    <t>COURSE</t>
  </si>
  <si>
    <t>TOTAL</t>
  </si>
  <si>
    <t>ASSESSED
COURSE</t>
  </si>
  <si>
    <t>Radiologic Technology Certificate</t>
  </si>
  <si>
    <t>RADIOL 100</t>
  </si>
  <si>
    <t>RADIOL 103</t>
  </si>
  <si>
    <t>RADIOL 104</t>
  </si>
  <si>
    <t>RADIOL 105</t>
  </si>
  <si>
    <t>RADIOL 106</t>
  </si>
  <si>
    <t>RADIOL 107</t>
  </si>
  <si>
    <t>RADIOL 108</t>
  </si>
  <si>
    <t>RADIOL 109</t>
  </si>
  <si>
    <t>RADIOL 110</t>
  </si>
  <si>
    <t>RADIOL 111</t>
  </si>
  <si>
    <t>RADIOL 112</t>
  </si>
  <si>
    <t>RADIOL 113</t>
  </si>
  <si>
    <t>RADIOL 114</t>
  </si>
  <si>
    <t>RADIOL 115</t>
  </si>
  <si>
    <t>RADIOL 116</t>
  </si>
  <si>
    <t>RADIOL 117</t>
  </si>
  <si>
    <t>RADIOL 200</t>
  </si>
  <si>
    <t>RADIOL 202</t>
  </si>
  <si>
    <t>RADIOL 203</t>
  </si>
  <si>
    <t>RADIOL 204</t>
  </si>
  <si>
    <t>RADIOL 205</t>
  </si>
  <si>
    <t>RADIOL 207</t>
  </si>
  <si>
    <t>RADIOL 208</t>
  </si>
  <si>
    <t>RADIOL 209</t>
  </si>
  <si>
    <t>RADIOL 210</t>
  </si>
  <si>
    <t>RADIOL 211</t>
  </si>
  <si>
    <t>RADIOL 212</t>
  </si>
  <si>
    <t>RADIOL 213</t>
  </si>
  <si>
    <t>RADIOL 214</t>
  </si>
  <si>
    <t>RESP 050</t>
  </si>
  <si>
    <t>RESP 051X4</t>
  </si>
  <si>
    <t>RESP 109AX2</t>
  </si>
  <si>
    <t>RESP 109BX2</t>
  </si>
  <si>
    <t>RESP 130</t>
  </si>
  <si>
    <t>RESP 131</t>
  </si>
  <si>
    <t>RESP 132</t>
  </si>
  <si>
    <t>RESP 133</t>
  </si>
  <si>
    <t>RESP 134</t>
  </si>
  <si>
    <t>RESP 135</t>
  </si>
  <si>
    <t>RESP 136</t>
  </si>
  <si>
    <t>RESP 137</t>
  </si>
  <si>
    <t>RESP 138X4</t>
  </si>
  <si>
    <t>RESP 139</t>
  </si>
  <si>
    <t>RESP 209AX2</t>
  </si>
  <si>
    <t>RESP 209BX2</t>
  </si>
  <si>
    <t>RESP 230</t>
  </si>
  <si>
    <t>RESP 231</t>
  </si>
  <si>
    <t>RESP 232</t>
  </si>
  <si>
    <t>RESP 233</t>
  </si>
  <si>
    <t>RESP 234</t>
  </si>
  <si>
    <t>RESP 236</t>
  </si>
  <si>
    <t>RESP 235</t>
  </si>
  <si>
    <t>RESP 237</t>
  </si>
  <si>
    <t>RESP 238X4</t>
  </si>
  <si>
    <t>RESP 925X4</t>
  </si>
  <si>
    <t>RESP 927X4</t>
  </si>
  <si>
    <t xml:space="preserve">A.S. Degree Emergency Medical 
Services </t>
  </si>
  <si>
    <t>Emergency Medical Technician-I/
EMT - Basic Certificate</t>
  </si>
  <si>
    <t>Emergency Medical Technician - 
Paramedic Certificate</t>
  </si>
  <si>
    <t>Mobile Intensive Care Nurse 
Certificate</t>
  </si>
  <si>
    <t>EMS 020</t>
  </si>
  <si>
    <t>EMS 021X20</t>
  </si>
  <si>
    <t>EMS 022</t>
  </si>
  <si>
    <t>EMS 023</t>
  </si>
  <si>
    <t>EMS 024</t>
  </si>
  <si>
    <t>EMS 039</t>
  </si>
  <si>
    <t>EMS 043X20</t>
  </si>
  <si>
    <t>EMS 060</t>
  </si>
  <si>
    <t>EMS 090A-ZX3</t>
  </si>
  <si>
    <t>EMS 091X3</t>
  </si>
  <si>
    <t>EMS 103</t>
  </si>
  <si>
    <t>EMS 105</t>
  </si>
  <si>
    <t>EMS 110X20</t>
  </si>
  <si>
    <t>EMS 112X20</t>
  </si>
  <si>
    <t>EMS 116X20</t>
  </si>
  <si>
    <t>EMS 150</t>
  </si>
  <si>
    <t>EMS 151</t>
  </si>
  <si>
    <t>EMS 152</t>
  </si>
  <si>
    <t>EMS 153</t>
  </si>
  <si>
    <t>EMS 154</t>
  </si>
  <si>
    <t>EMS 155</t>
  </si>
  <si>
    <t>EMS 156</t>
  </si>
  <si>
    <t>EMS 157</t>
  </si>
  <si>
    <t>EMS 160</t>
  </si>
  <si>
    <t>EMS 161</t>
  </si>
  <si>
    <t>EMS 198</t>
  </si>
  <si>
    <t>EMS 200A-ZX3</t>
  </si>
  <si>
    <t>EMS 246X4</t>
  </si>
  <si>
    <t>EMS 290</t>
  </si>
  <si>
    <t>EMS 901X20</t>
  </si>
  <si>
    <t>EMS 910X20</t>
  </si>
  <si>
    <t>EMS 912X20</t>
  </si>
  <si>
    <t>EMS 913X20</t>
  </si>
  <si>
    <t>EMS 921X20</t>
  </si>
  <si>
    <t>EMS 923X20</t>
  </si>
  <si>
    <t>EMS 931X20</t>
  </si>
  <si>
    <t>EMS 932X20</t>
  </si>
  <si>
    <t>EMS 933X20</t>
  </si>
  <si>
    <t>EMS 934X20</t>
  </si>
  <si>
    <t>EMS 030</t>
  </si>
  <si>
    <t>ASSESSED
 COURSE</t>
  </si>
  <si>
    <t>A.S. Degree Fire Technology</t>
  </si>
  <si>
    <t>California Fire Officer Training
Certificate</t>
  </si>
  <si>
    <t>Fire Inspection Academy 
Certificate</t>
  </si>
  <si>
    <t>Firefighter I Basic Training
Academy Certificate</t>
  </si>
  <si>
    <t>FIRET 060A-ZX3</t>
  </si>
  <si>
    <t>FIRET 078</t>
  </si>
  <si>
    <t>FIRET 079</t>
  </si>
  <si>
    <t>FIRET 080</t>
  </si>
  <si>
    <t>FIRET 081</t>
  </si>
  <si>
    <t>FIRET 082</t>
  </si>
  <si>
    <t>FIRET 083</t>
  </si>
  <si>
    <t>FIRET 084</t>
  </si>
  <si>
    <t>FIRET 085</t>
  </si>
  <si>
    <t>FIRET 086</t>
  </si>
  <si>
    <t>FIRET 088</t>
  </si>
  <si>
    <t>FIRET 089</t>
  </si>
  <si>
    <t>FIRET 090-097A-ZX3</t>
  </si>
  <si>
    <t>FIRET 109</t>
  </si>
  <si>
    <t>FIRET 111</t>
  </si>
  <si>
    <t>FIRET 112</t>
  </si>
  <si>
    <t>FIRET 113</t>
  </si>
  <si>
    <t>FIRET 149</t>
  </si>
  <si>
    <t>FIRET 170</t>
  </si>
  <si>
    <t>FIRET 180</t>
  </si>
  <si>
    <t>FIRET 183</t>
  </si>
  <si>
    <t>FIRET 186</t>
  </si>
  <si>
    <t>FIRET 198</t>
  </si>
  <si>
    <t>FIRET 204</t>
  </si>
  <si>
    <t>FIRET 205</t>
  </si>
  <si>
    <t>FIRET 206</t>
  </si>
  <si>
    <t>FIRET 207</t>
  </si>
  <si>
    <t>FIRET 220-245A-ZX3</t>
  </si>
  <si>
    <t>FIRET 250-263A-ZX3</t>
  </si>
  <si>
    <t>FIRET 275</t>
  </si>
  <si>
    <t>FIRET 276</t>
  </si>
  <si>
    <t>FIRET 277</t>
  </si>
  <si>
    <t>FIRET 902X4</t>
  </si>
  <si>
    <t>FIRET 500X4</t>
  </si>
  <si>
    <t>FIRET 501X4</t>
  </si>
  <si>
    <t>FIRET 502X20</t>
  </si>
  <si>
    <t>FIRET 503X4</t>
  </si>
  <si>
    <t>FIRET 505</t>
  </si>
  <si>
    <t>FIRET 506</t>
  </si>
  <si>
    <t>FIRET 507</t>
  </si>
  <si>
    <t>FIRET 509</t>
  </si>
  <si>
    <t>FIRET 510</t>
  </si>
  <si>
    <t>FIRET 511</t>
  </si>
  <si>
    <t>FIRET 512</t>
  </si>
  <si>
    <t>FIRET 513</t>
  </si>
  <si>
    <t>FIRET 514</t>
  </si>
  <si>
    <t>FIRET 515</t>
  </si>
  <si>
    <t>FIRET 516</t>
  </si>
  <si>
    <t>FIRET 517</t>
  </si>
  <si>
    <t>FIRET 518</t>
  </si>
  <si>
    <t>FIRET 519</t>
  </si>
  <si>
    <t>FIRET 520</t>
  </si>
  <si>
    <t>FIRET 521</t>
  </si>
  <si>
    <t>FIRET 522</t>
  </si>
  <si>
    <t>FIRET 523</t>
  </si>
  <si>
    <t>FIRET 524</t>
  </si>
  <si>
    <t>FIRET 049</t>
  </si>
  <si>
    <t>FIRET 115</t>
  </si>
  <si>
    <t>FIRET 525</t>
  </si>
  <si>
    <t>FIRET 526</t>
  </si>
  <si>
    <t>FIRET 527X20</t>
  </si>
  <si>
    <t>FIRET 528</t>
  </si>
  <si>
    <t>FIRET 529</t>
  </si>
  <si>
    <t>FIRET 530X2</t>
  </si>
  <si>
    <t>FIRET 531X20</t>
  </si>
  <si>
    <t>FIRET 532</t>
  </si>
  <si>
    <t>ASSESSMENT METHOD 
DEFINED</t>
  </si>
  <si>
    <t>A.S. Degree Radiologic Technology</t>
  </si>
  <si>
    <t>A.S. Degree Respiratory Care</t>
  </si>
  <si>
    <t>A.A. Degree Child Development</t>
  </si>
  <si>
    <t>Early Learning Certificate</t>
  </si>
  <si>
    <t>Associate Teacher Certificate</t>
  </si>
  <si>
    <t>Teacher Certificate</t>
  </si>
  <si>
    <t>Master Teacher Certificate</t>
  </si>
  <si>
    <t>Site Supervisor Certificate</t>
  </si>
  <si>
    <t>CD 100</t>
  </si>
  <si>
    <t>CD 101</t>
  </si>
  <si>
    <t>CD 105</t>
  </si>
  <si>
    <t>CD 112</t>
  </si>
  <si>
    <t>CD 115</t>
  </si>
  <si>
    <t>CD 116X20</t>
  </si>
  <si>
    <t>CD 126</t>
  </si>
  <si>
    <t>CD 130</t>
  </si>
  <si>
    <t>CD 131</t>
  </si>
  <si>
    <t>CD 132</t>
  </si>
  <si>
    <t>CD 133</t>
  </si>
  <si>
    <t>CD 134</t>
  </si>
  <si>
    <t>CD 136</t>
  </si>
  <si>
    <t>CD 137</t>
  </si>
  <si>
    <t>CD 182</t>
  </si>
  <si>
    <t>CD 185</t>
  </si>
  <si>
    <t>CD 186</t>
  </si>
  <si>
    <t>CD 198</t>
  </si>
  <si>
    <t>CD 205X2</t>
  </si>
  <si>
    <t>CD 211</t>
  </si>
  <si>
    <t>CD 212</t>
  </si>
  <si>
    <t>CD 244</t>
  </si>
  <si>
    <t>CD 250</t>
  </si>
  <si>
    <t>CD 270</t>
  </si>
  <si>
    <t>CD 271</t>
  </si>
  <si>
    <t>CD 272</t>
  </si>
  <si>
    <t>CD 295</t>
  </si>
  <si>
    <t>DISCUSSION/
APPROVEMENT</t>
  </si>
  <si>
    <t>A.A. Degree Psychology</t>
  </si>
  <si>
    <t>PSYCH 100</t>
  </si>
  <si>
    <t>PSYCH 100H</t>
  </si>
  <si>
    <t>PSYCH 101</t>
  </si>
  <si>
    <t>PSYCH 102</t>
  </si>
  <si>
    <t>PSYCH 103</t>
  </si>
  <si>
    <t>PSYCH 108</t>
  </si>
  <si>
    <t>PSYCH 110</t>
  </si>
  <si>
    <t>PSYCH 111</t>
  </si>
  <si>
    <t>PSYCH 112</t>
  </si>
  <si>
    <t>PSYCH 113</t>
  </si>
  <si>
    <t>PSYCH 116</t>
  </si>
  <si>
    <t>PSYCH 117</t>
  </si>
  <si>
    <t>PSYCH 118</t>
  </si>
  <si>
    <t>PSYCH 121</t>
  </si>
  <si>
    <t>PSYCH 127X2</t>
  </si>
  <si>
    <t>PSYCH 132</t>
  </si>
  <si>
    <t>PSYCH 150</t>
  </si>
  <si>
    <t>EDU 290</t>
  </si>
  <si>
    <t>PBSF 119</t>
  </si>
  <si>
    <t>PBSF 127X2</t>
  </si>
  <si>
    <t>PBSF 100</t>
  </si>
  <si>
    <t>PBSF 101</t>
  </si>
  <si>
    <t>PBSF 102</t>
  </si>
  <si>
    <t>PBSF 103</t>
  </si>
  <si>
    <t>PBSF 105</t>
  </si>
  <si>
    <t>PBSF 110</t>
  </si>
  <si>
    <t>PBSF 115</t>
  </si>
  <si>
    <t>PBSF 116</t>
  </si>
  <si>
    <t>PBSF 120</t>
  </si>
  <si>
    <t>PBSF 121</t>
  </si>
  <si>
    <t>PBSF 122</t>
  </si>
  <si>
    <t>PBSF 125</t>
  </si>
  <si>
    <t>PBSF 126</t>
  </si>
  <si>
    <t>PBSF 130</t>
  </si>
  <si>
    <t>PBSF 140</t>
  </si>
  <si>
    <t>PBSF 141</t>
  </si>
  <si>
    <t>PBSF 142</t>
  </si>
  <si>
    <t>FIRET 087</t>
  </si>
  <si>
    <t>FIRET 100</t>
  </si>
  <si>
    <t>FIRET 101</t>
  </si>
  <si>
    <t>FIRET 102</t>
  </si>
  <si>
    <t>FIRET 103</t>
  </si>
  <si>
    <t>FIRET 104</t>
  </si>
  <si>
    <t>FIRET 106</t>
  </si>
  <si>
    <t>FIRET 116</t>
  </si>
  <si>
    <t>FIRET 118</t>
  </si>
  <si>
    <t>Emergency Management Certificate</t>
  </si>
  <si>
    <t>X</t>
  </si>
  <si>
    <t xml:space="preserve">Program   </t>
  </si>
  <si>
    <t xml:space="preserve"> </t>
  </si>
  <si>
    <t>PERCENTAGE</t>
  </si>
  <si>
    <t>RESP 206</t>
  </si>
  <si>
    <t>RESP 218</t>
  </si>
  <si>
    <t>FIRET 030</t>
  </si>
  <si>
    <t>FIRET 031</t>
  </si>
  <si>
    <t>FIRET 114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</si>
</sst>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/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7" borderId="0" xfId="0" applyFill="1"/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Fill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D7D"/>
      <color rgb="FFFF9B9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K11"/>
  <sheetViews>
    <sheetView view="pageLayout" workbookViewId="0">
      <selection activeCell="A19" sqref="A19"/>
    </sheetView>
  </sheetViews>
  <sheetFormatPr defaultRowHeight="15"/>
  <cols>
    <col min="1" max="1" width="9.140625" style="3"/>
    <col min="2" max="2" width="27.140625" customWidth="1"/>
    <col min="3" max="3" width="4.85546875" customWidth="1"/>
    <col min="4" max="4" width="5.42578125" style="2" customWidth="1"/>
    <col min="5" max="5" width="4.7109375" customWidth="1"/>
    <col min="6" max="6" width="23" customWidth="1"/>
    <col min="7" max="7" width="4.85546875" customWidth="1"/>
    <col min="8" max="8" width="12.7109375" style="31" customWidth="1"/>
    <col min="9" max="9" width="4.7109375" customWidth="1"/>
    <col min="10" max="10" width="20.28515625" style="31" customWidth="1"/>
  </cols>
  <sheetData>
    <row r="1" spans="1:11" ht="30">
      <c r="B1" s="6" t="s">
        <v>5</v>
      </c>
      <c r="C1" s="6" t="s">
        <v>1</v>
      </c>
      <c r="D1" s="6" t="s">
        <v>0</v>
      </c>
      <c r="E1" s="26" t="s">
        <v>1</v>
      </c>
      <c r="F1" s="7" t="s">
        <v>6</v>
      </c>
      <c r="G1" s="6" t="s">
        <v>1</v>
      </c>
      <c r="H1" s="28" t="s">
        <v>7</v>
      </c>
      <c r="I1" s="6" t="s">
        <v>1</v>
      </c>
      <c r="J1" s="28" t="s">
        <v>8</v>
      </c>
      <c r="K1" s="6" t="s">
        <v>1</v>
      </c>
    </row>
    <row r="2" spans="1:11">
      <c r="B2" s="2" t="s">
        <v>270</v>
      </c>
      <c r="C2" s="16"/>
      <c r="D2" s="16"/>
      <c r="E2" s="17"/>
      <c r="F2" s="18"/>
      <c r="G2" s="16"/>
      <c r="H2" s="33"/>
      <c r="I2" s="16"/>
      <c r="J2" s="29"/>
      <c r="K2" s="16"/>
    </row>
    <row r="3" spans="1:11">
      <c r="B3" s="20" t="s">
        <v>10</v>
      </c>
      <c r="C3" s="16"/>
      <c r="D3" s="16"/>
      <c r="E3" s="17"/>
      <c r="F3" s="18"/>
      <c r="G3" s="16"/>
      <c r="H3" s="33"/>
      <c r="I3" s="16"/>
      <c r="J3" s="29"/>
      <c r="K3" s="16"/>
    </row>
    <row r="4" spans="1:11">
      <c r="B4" s="2"/>
      <c r="C4" s="16"/>
      <c r="D4" s="16"/>
      <c r="E4" s="17"/>
      <c r="F4" s="18"/>
      <c r="G4" s="16"/>
      <c r="H4" s="33"/>
      <c r="I4" s="16"/>
      <c r="J4" s="29"/>
      <c r="K4" s="16"/>
    </row>
    <row r="5" spans="1:11">
      <c r="B5" s="3"/>
      <c r="C5" s="16"/>
      <c r="D5" s="16"/>
      <c r="E5" s="17"/>
      <c r="F5" s="18"/>
      <c r="G5" s="16"/>
      <c r="H5" s="33"/>
      <c r="I5" s="16"/>
      <c r="J5" s="29"/>
      <c r="K5" s="16"/>
    </row>
    <row r="6" spans="1:11" ht="15.75">
      <c r="B6" s="4" t="s">
        <v>9</v>
      </c>
      <c r="C6" s="16"/>
      <c r="D6" s="16"/>
      <c r="E6" s="17"/>
      <c r="F6" s="18"/>
      <c r="G6" s="16"/>
      <c r="H6" s="33"/>
      <c r="I6" s="16"/>
      <c r="J6" s="29"/>
      <c r="K6" s="16"/>
    </row>
    <row r="7" spans="1:11">
      <c r="A7" s="3">
        <v>5</v>
      </c>
      <c r="B7" t="s">
        <v>2</v>
      </c>
      <c r="C7" s="16">
        <v>1</v>
      </c>
      <c r="D7" s="18" t="s">
        <v>269</v>
      </c>
      <c r="E7" s="16">
        <v>1</v>
      </c>
      <c r="F7" s="16"/>
      <c r="G7" s="16"/>
      <c r="H7" s="29"/>
      <c r="I7" s="16"/>
      <c r="J7" s="29"/>
      <c r="K7" s="16"/>
    </row>
    <row r="8" spans="1:11">
      <c r="A8" s="3">
        <v>1</v>
      </c>
      <c r="B8" s="19" t="s">
        <v>3</v>
      </c>
      <c r="C8" s="16">
        <v>1</v>
      </c>
      <c r="D8" s="18" t="s">
        <v>269</v>
      </c>
      <c r="E8" s="21">
        <v>1</v>
      </c>
      <c r="F8" s="16" t="s">
        <v>269</v>
      </c>
      <c r="G8" s="16">
        <v>1</v>
      </c>
      <c r="H8" s="29">
        <v>2</v>
      </c>
      <c r="I8" s="16">
        <v>1</v>
      </c>
      <c r="J8" s="29">
        <v>2</v>
      </c>
      <c r="K8" s="16">
        <v>1</v>
      </c>
    </row>
    <row r="9" spans="1:11">
      <c r="A9" s="3">
        <v>3</v>
      </c>
      <c r="B9" t="s">
        <v>4</v>
      </c>
      <c r="C9" s="16">
        <v>1</v>
      </c>
      <c r="D9" s="16" t="s">
        <v>269</v>
      </c>
      <c r="E9" s="16">
        <v>1</v>
      </c>
      <c r="F9" s="16" t="s">
        <v>269</v>
      </c>
      <c r="G9" s="16">
        <v>1</v>
      </c>
      <c r="H9" s="29"/>
      <c r="I9" s="16"/>
      <c r="J9" s="29"/>
      <c r="K9" s="16"/>
    </row>
    <row r="10" spans="1:11">
      <c r="B10" s="1" t="s">
        <v>10</v>
      </c>
      <c r="C10" s="16">
        <f>SUM(C7:C9)</f>
        <v>3</v>
      </c>
      <c r="D10" s="16"/>
      <c r="E10" s="21">
        <f>SUM(E7:E9)</f>
        <v>3</v>
      </c>
      <c r="F10" s="16"/>
      <c r="G10" s="16">
        <f>SUM(G7:G9)</f>
        <v>2</v>
      </c>
      <c r="H10" s="29"/>
      <c r="I10" s="16">
        <f>SUM(I7:I9)</f>
        <v>1</v>
      </c>
      <c r="J10" s="29"/>
      <c r="K10" s="16">
        <f>SUM(K7:K9)</f>
        <v>1</v>
      </c>
    </row>
    <row r="11" spans="1:11">
      <c r="B11" s="1" t="s">
        <v>272</v>
      </c>
      <c r="C11" s="22"/>
      <c r="D11" s="23"/>
      <c r="E11" s="24">
        <f>PRODUCT(E10/C10)</f>
        <v>1</v>
      </c>
      <c r="F11" s="22"/>
      <c r="G11" s="24">
        <f>(G10/C10)</f>
        <v>0.66666666666666663</v>
      </c>
      <c r="H11" s="32"/>
      <c r="I11" s="24">
        <f>(I10/C10)</f>
        <v>0.33333333333333331</v>
      </c>
      <c r="J11" s="32"/>
      <c r="K11" s="25">
        <f>(K10/C10)</f>
        <v>0.33333333333333331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&amp;C&amp;"-,Bold"DIVISION 2
ALLIED HEALTH</oddHeader>
    <oddFooter>&amp;C&amp;8Page &amp;P of &amp;N
As of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L38"/>
  <sheetViews>
    <sheetView view="pageLayout" topLeftCell="A16" workbookViewId="0">
      <selection activeCell="A19" sqref="A19"/>
    </sheetView>
  </sheetViews>
  <sheetFormatPr defaultRowHeight="15"/>
  <cols>
    <col min="1" max="1" width="9.140625" style="27"/>
    <col min="2" max="2" width="29.28515625" customWidth="1"/>
    <col min="3" max="3" width="6.42578125" customWidth="1"/>
    <col min="4" max="5" width="7" customWidth="1"/>
    <col min="6" max="6" width="18.28515625" customWidth="1"/>
    <col min="7" max="7" width="8.85546875" customWidth="1"/>
    <col min="8" max="8" width="10.5703125" style="31" customWidth="1"/>
    <col min="9" max="9" width="7.140625" customWidth="1"/>
    <col min="10" max="10" width="10.85546875" customWidth="1"/>
    <col min="11" max="11" width="7.140625" customWidth="1"/>
  </cols>
  <sheetData>
    <row r="1" spans="1:12" ht="60">
      <c r="B1" s="6" t="s">
        <v>5</v>
      </c>
      <c r="C1" s="6" t="s">
        <v>1</v>
      </c>
      <c r="D1" s="6" t="s">
        <v>0</v>
      </c>
      <c r="E1" s="6" t="s">
        <v>1</v>
      </c>
      <c r="F1" s="7" t="s">
        <v>6</v>
      </c>
      <c r="G1" s="6" t="s">
        <v>1</v>
      </c>
      <c r="H1" s="28" t="s">
        <v>11</v>
      </c>
      <c r="I1" s="6" t="s">
        <v>1</v>
      </c>
      <c r="J1" s="28" t="s">
        <v>8</v>
      </c>
      <c r="K1" s="6" t="s">
        <v>1</v>
      </c>
    </row>
    <row r="2" spans="1:12">
      <c r="B2" t="s">
        <v>185</v>
      </c>
      <c r="C2" s="16">
        <v>1</v>
      </c>
      <c r="D2" s="16" t="s">
        <v>269</v>
      </c>
      <c r="E2" s="16">
        <v>1</v>
      </c>
      <c r="F2" s="16"/>
      <c r="G2" s="16"/>
      <c r="H2" s="29"/>
      <c r="I2" s="16"/>
      <c r="J2" s="16"/>
      <c r="K2" s="16"/>
      <c r="L2" s="16"/>
    </row>
    <row r="3" spans="1:12">
      <c r="B3" t="s">
        <v>12</v>
      </c>
      <c r="C3" s="16">
        <v>1</v>
      </c>
      <c r="D3" s="16" t="s">
        <v>269</v>
      </c>
      <c r="E3" s="16">
        <v>1</v>
      </c>
      <c r="F3" s="16"/>
      <c r="G3" s="16"/>
      <c r="H3" s="29"/>
      <c r="I3" s="16"/>
      <c r="J3" s="16"/>
      <c r="K3" s="16"/>
      <c r="L3" s="16"/>
    </row>
    <row r="4" spans="1:12">
      <c r="B4" s="1" t="s">
        <v>10</v>
      </c>
      <c r="C4" s="16">
        <f>SUM(C2:C3)</f>
        <v>2</v>
      </c>
      <c r="D4" s="16"/>
      <c r="E4" s="16">
        <f>SUM(E2:E3)</f>
        <v>2</v>
      </c>
      <c r="F4" s="16"/>
      <c r="G4" s="16"/>
      <c r="H4" s="29"/>
      <c r="I4" s="16"/>
      <c r="J4" s="16"/>
      <c r="K4" s="16"/>
      <c r="L4" s="16"/>
    </row>
    <row r="5" spans="1:12">
      <c r="B5" s="1" t="s">
        <v>272</v>
      </c>
      <c r="C5" s="16"/>
      <c r="D5" s="16"/>
      <c r="E5" s="25">
        <f>PRODUCT(E4/C4)</f>
        <v>1</v>
      </c>
      <c r="F5" s="16"/>
      <c r="G5" s="25">
        <f>(G4/C4)</f>
        <v>0</v>
      </c>
      <c r="H5" s="29"/>
      <c r="I5" s="25">
        <f>(I4/C4)</f>
        <v>0</v>
      </c>
      <c r="J5" s="16"/>
      <c r="K5" s="25">
        <f>(K4/C4)</f>
        <v>0</v>
      </c>
      <c r="L5" s="16"/>
    </row>
    <row r="6" spans="1:12">
      <c r="C6" s="16"/>
      <c r="D6" s="16"/>
      <c r="E6" s="16"/>
      <c r="F6" s="16"/>
      <c r="G6" s="16"/>
      <c r="H6" s="29"/>
      <c r="I6" s="16"/>
      <c r="J6" s="16"/>
      <c r="K6" s="16"/>
      <c r="L6" s="16"/>
    </row>
    <row r="7" spans="1:12">
      <c r="B7" s="6" t="s">
        <v>9</v>
      </c>
      <c r="C7" s="16"/>
      <c r="D7" s="16"/>
      <c r="E7" s="16"/>
      <c r="F7" s="16"/>
      <c r="G7" s="16"/>
      <c r="H7" s="29"/>
      <c r="I7" s="16"/>
      <c r="J7" s="16"/>
      <c r="K7" s="16"/>
      <c r="L7" s="16"/>
    </row>
    <row r="8" spans="1:12">
      <c r="A8" s="27">
        <v>4</v>
      </c>
      <c r="B8" t="s">
        <v>13</v>
      </c>
      <c r="C8" s="16">
        <v>1</v>
      </c>
      <c r="D8" s="16" t="s">
        <v>269</v>
      </c>
      <c r="E8" s="16">
        <v>1</v>
      </c>
      <c r="F8" s="16"/>
      <c r="G8" s="16"/>
      <c r="H8" s="29"/>
      <c r="I8" s="16"/>
      <c r="J8" s="16"/>
      <c r="K8" s="16"/>
      <c r="L8" s="16"/>
    </row>
    <row r="9" spans="1:12">
      <c r="A9" s="27">
        <v>4</v>
      </c>
      <c r="B9" t="s">
        <v>14</v>
      </c>
      <c r="C9" s="16">
        <v>1</v>
      </c>
      <c r="D9" s="16" t="s">
        <v>269</v>
      </c>
      <c r="E9" s="16">
        <v>1</v>
      </c>
      <c r="F9" s="16"/>
      <c r="G9" s="16"/>
      <c r="H9" s="29"/>
      <c r="I9" s="16"/>
      <c r="J9" s="16"/>
      <c r="K9" s="16"/>
      <c r="L9" s="16"/>
    </row>
    <row r="10" spans="1:12">
      <c r="A10" s="27">
        <v>4</v>
      </c>
      <c r="B10" t="s">
        <v>15</v>
      </c>
      <c r="C10" s="16">
        <v>1</v>
      </c>
      <c r="D10" s="16" t="s">
        <v>269</v>
      </c>
      <c r="E10" s="16">
        <v>1</v>
      </c>
      <c r="F10" s="16"/>
      <c r="G10" s="16"/>
      <c r="H10" s="29"/>
      <c r="I10" s="16"/>
      <c r="J10" s="16"/>
      <c r="K10" s="16"/>
      <c r="L10" s="16"/>
    </row>
    <row r="11" spans="1:12">
      <c r="A11" s="27">
        <v>4</v>
      </c>
      <c r="B11" t="s">
        <v>16</v>
      </c>
      <c r="C11" s="16">
        <v>1</v>
      </c>
      <c r="D11" s="16" t="s">
        <v>269</v>
      </c>
      <c r="E11" s="16">
        <v>1</v>
      </c>
      <c r="F11" s="16"/>
      <c r="G11" s="16"/>
      <c r="H11" s="29"/>
      <c r="I11" s="16"/>
      <c r="J11" s="16"/>
      <c r="K11" s="16"/>
      <c r="L11" s="16"/>
    </row>
    <row r="12" spans="1:12">
      <c r="A12" s="27">
        <v>4</v>
      </c>
      <c r="B12" t="s">
        <v>17</v>
      </c>
      <c r="C12" s="16">
        <v>1</v>
      </c>
      <c r="D12" s="16" t="s">
        <v>269</v>
      </c>
      <c r="E12" s="16">
        <v>1</v>
      </c>
      <c r="F12" s="16"/>
      <c r="G12" s="16"/>
      <c r="H12" s="29"/>
      <c r="I12" s="16"/>
      <c r="J12" s="16"/>
      <c r="K12" s="16"/>
      <c r="L12" s="16"/>
    </row>
    <row r="13" spans="1:12">
      <c r="A13" s="27">
        <v>4</v>
      </c>
      <c r="B13" t="s">
        <v>18</v>
      </c>
      <c r="C13" s="16">
        <v>1</v>
      </c>
      <c r="D13" s="16" t="s">
        <v>269</v>
      </c>
      <c r="E13" s="16">
        <v>1</v>
      </c>
      <c r="F13" s="16"/>
      <c r="G13" s="16"/>
      <c r="H13" s="29"/>
      <c r="I13" s="16"/>
      <c r="J13" s="16"/>
      <c r="K13" s="16"/>
      <c r="L13" s="16"/>
    </row>
    <row r="14" spans="1:12">
      <c r="A14" s="27">
        <v>4</v>
      </c>
      <c r="B14" t="s">
        <v>19</v>
      </c>
      <c r="C14" s="16">
        <v>1</v>
      </c>
      <c r="D14" s="16" t="s">
        <v>269</v>
      </c>
      <c r="E14" s="16">
        <v>1</v>
      </c>
      <c r="F14" s="16"/>
      <c r="G14" s="16"/>
      <c r="H14" s="29"/>
      <c r="I14" s="16"/>
      <c r="J14" s="16"/>
      <c r="K14" s="16"/>
      <c r="L14" s="16"/>
    </row>
    <row r="15" spans="1:12">
      <c r="A15" s="27">
        <v>4</v>
      </c>
      <c r="B15" t="s">
        <v>20</v>
      </c>
      <c r="C15" s="16">
        <v>1</v>
      </c>
      <c r="D15" s="16" t="s">
        <v>269</v>
      </c>
      <c r="E15" s="16">
        <v>1</v>
      </c>
      <c r="F15" s="16"/>
      <c r="G15" s="16"/>
      <c r="H15" s="29"/>
      <c r="I15" s="16"/>
      <c r="J15" s="16"/>
      <c r="K15" s="16"/>
      <c r="L15" s="16"/>
    </row>
    <row r="16" spans="1:12">
      <c r="A16" s="27">
        <v>4</v>
      </c>
      <c r="B16" t="s">
        <v>21</v>
      </c>
      <c r="C16" s="16">
        <v>1</v>
      </c>
      <c r="D16" s="16" t="s">
        <v>269</v>
      </c>
      <c r="E16" s="16">
        <v>1</v>
      </c>
      <c r="F16" s="16"/>
      <c r="G16" s="16"/>
      <c r="H16" s="29"/>
      <c r="I16" s="16"/>
      <c r="J16" s="16"/>
      <c r="K16" s="16"/>
      <c r="L16" s="16"/>
    </row>
    <row r="17" spans="1:12">
      <c r="A17" s="27">
        <v>4</v>
      </c>
      <c r="B17" t="s">
        <v>22</v>
      </c>
      <c r="C17" s="16">
        <v>1</v>
      </c>
      <c r="D17" s="16" t="s">
        <v>269</v>
      </c>
      <c r="E17" s="16">
        <v>1</v>
      </c>
      <c r="F17" s="16"/>
      <c r="G17" s="16"/>
      <c r="H17" s="29"/>
      <c r="I17" s="16"/>
      <c r="J17" s="16"/>
      <c r="K17" s="16"/>
      <c r="L17" s="16"/>
    </row>
    <row r="18" spans="1:12">
      <c r="A18" s="27">
        <v>4</v>
      </c>
      <c r="B18" t="s">
        <v>23</v>
      </c>
      <c r="C18" s="16">
        <v>1</v>
      </c>
      <c r="D18" s="16" t="s">
        <v>269</v>
      </c>
      <c r="E18" s="16">
        <v>1</v>
      </c>
      <c r="F18" s="16"/>
      <c r="G18" s="16"/>
      <c r="H18" s="29"/>
      <c r="I18" s="16"/>
      <c r="J18" s="16"/>
      <c r="K18" s="16"/>
      <c r="L18" s="16"/>
    </row>
    <row r="19" spans="1:12">
      <c r="A19" s="27">
        <v>4</v>
      </c>
      <c r="B19" t="s">
        <v>24</v>
      </c>
      <c r="C19" s="16">
        <v>1</v>
      </c>
      <c r="D19" s="16" t="s">
        <v>269</v>
      </c>
      <c r="E19" s="16">
        <v>1</v>
      </c>
      <c r="F19" s="16"/>
      <c r="G19" s="16"/>
      <c r="H19" s="29"/>
      <c r="I19" s="16"/>
      <c r="J19" s="16"/>
      <c r="K19" s="16"/>
      <c r="L19" s="16"/>
    </row>
    <row r="20" spans="1:12">
      <c r="A20" s="27">
        <v>4</v>
      </c>
      <c r="B20" t="s">
        <v>25</v>
      </c>
      <c r="C20" s="16">
        <v>1</v>
      </c>
      <c r="D20" s="16" t="s">
        <v>269</v>
      </c>
      <c r="E20" s="16">
        <v>1</v>
      </c>
      <c r="F20" s="16"/>
      <c r="G20" s="16"/>
      <c r="H20" s="29"/>
      <c r="I20" s="16"/>
      <c r="J20" s="16"/>
      <c r="K20" s="16"/>
      <c r="L20" s="16"/>
    </row>
    <row r="21" spans="1:12">
      <c r="A21" s="27">
        <v>4</v>
      </c>
      <c r="B21" t="s">
        <v>26</v>
      </c>
      <c r="C21" s="16">
        <v>1</v>
      </c>
      <c r="D21" s="16" t="s">
        <v>269</v>
      </c>
      <c r="E21" s="16">
        <v>1</v>
      </c>
      <c r="F21" s="16"/>
      <c r="G21" s="16"/>
      <c r="H21" s="29"/>
      <c r="I21" s="16"/>
      <c r="J21" s="16"/>
      <c r="K21" s="16"/>
      <c r="L21" s="16"/>
    </row>
    <row r="22" spans="1:12">
      <c r="A22" s="27">
        <v>4</v>
      </c>
      <c r="B22" t="s">
        <v>27</v>
      </c>
      <c r="C22" s="16">
        <v>1</v>
      </c>
      <c r="D22" s="16" t="s">
        <v>269</v>
      </c>
      <c r="E22" s="16">
        <v>1</v>
      </c>
      <c r="F22" s="16"/>
      <c r="G22" s="16"/>
      <c r="H22" s="29"/>
      <c r="I22" s="16"/>
      <c r="J22" s="16"/>
      <c r="K22" s="16"/>
      <c r="L22" s="16"/>
    </row>
    <row r="23" spans="1:12">
      <c r="A23" s="27">
        <v>4</v>
      </c>
      <c r="B23" t="s">
        <v>28</v>
      </c>
      <c r="C23" s="16">
        <v>1</v>
      </c>
      <c r="D23" s="16" t="s">
        <v>269</v>
      </c>
      <c r="E23" s="16">
        <v>1</v>
      </c>
      <c r="F23" s="16"/>
      <c r="G23" s="16"/>
      <c r="H23" s="29"/>
      <c r="I23" s="16"/>
      <c r="J23" s="16"/>
      <c r="K23" s="16"/>
      <c r="L23" s="16"/>
    </row>
    <row r="24" spans="1:12">
      <c r="A24" s="27">
        <v>4</v>
      </c>
      <c r="B24" t="s">
        <v>29</v>
      </c>
      <c r="C24" s="16">
        <v>1</v>
      </c>
      <c r="D24" s="16" t="s">
        <v>269</v>
      </c>
      <c r="E24" s="16">
        <v>1</v>
      </c>
      <c r="F24" s="16"/>
      <c r="G24" s="16"/>
      <c r="H24" s="29"/>
      <c r="I24" s="16"/>
      <c r="J24" s="16"/>
      <c r="K24" s="16"/>
      <c r="L24" s="16"/>
    </row>
    <row r="25" spans="1:12">
      <c r="A25" s="27">
        <v>4</v>
      </c>
      <c r="B25" t="s">
        <v>30</v>
      </c>
      <c r="C25" s="16">
        <v>1</v>
      </c>
      <c r="D25" s="16" t="s">
        <v>269</v>
      </c>
      <c r="E25" s="16">
        <v>1</v>
      </c>
      <c r="F25" s="16"/>
      <c r="G25" s="16"/>
      <c r="H25" s="29"/>
      <c r="I25" s="16"/>
      <c r="J25" s="16"/>
      <c r="K25" s="16"/>
      <c r="L25" s="16"/>
    </row>
    <row r="26" spans="1:12">
      <c r="A26" s="27">
        <v>4</v>
      </c>
      <c r="B26" t="s">
        <v>31</v>
      </c>
      <c r="C26" s="16">
        <v>1</v>
      </c>
      <c r="D26" s="16" t="s">
        <v>269</v>
      </c>
      <c r="E26" s="16">
        <v>1</v>
      </c>
      <c r="F26" s="16"/>
      <c r="G26" s="16"/>
      <c r="H26" s="29"/>
      <c r="I26" s="16"/>
      <c r="J26" s="16"/>
      <c r="K26" s="16"/>
      <c r="L26" s="16"/>
    </row>
    <row r="27" spans="1:12">
      <c r="A27" s="27">
        <v>4</v>
      </c>
      <c r="B27" t="s">
        <v>32</v>
      </c>
      <c r="C27" s="16">
        <v>1</v>
      </c>
      <c r="D27" s="16" t="s">
        <v>269</v>
      </c>
      <c r="E27" s="16">
        <v>1</v>
      </c>
      <c r="F27" s="16"/>
      <c r="G27" s="16"/>
      <c r="H27" s="29"/>
      <c r="I27" s="16"/>
      <c r="J27" s="16"/>
      <c r="K27" s="16"/>
      <c r="L27" s="16"/>
    </row>
    <row r="28" spans="1:12">
      <c r="A28" s="27">
        <v>4</v>
      </c>
      <c r="B28" t="s">
        <v>33</v>
      </c>
      <c r="C28" s="16">
        <v>1</v>
      </c>
      <c r="D28" s="16" t="s">
        <v>269</v>
      </c>
      <c r="E28" s="16">
        <v>1</v>
      </c>
      <c r="F28" s="16"/>
      <c r="G28" s="16"/>
      <c r="H28" s="29"/>
      <c r="I28" s="16"/>
      <c r="J28" s="16"/>
      <c r="K28" s="16"/>
      <c r="L28" s="16"/>
    </row>
    <row r="29" spans="1:12">
      <c r="A29" s="27">
        <v>4</v>
      </c>
      <c r="B29" t="s">
        <v>34</v>
      </c>
      <c r="C29" s="16">
        <v>1</v>
      </c>
      <c r="D29" s="16" t="s">
        <v>269</v>
      </c>
      <c r="E29" s="16">
        <v>1</v>
      </c>
      <c r="F29" s="16"/>
      <c r="G29" s="16"/>
      <c r="H29" s="29"/>
      <c r="I29" s="16"/>
      <c r="J29" s="16"/>
      <c r="K29" s="16"/>
      <c r="L29" s="16"/>
    </row>
    <row r="30" spans="1:12">
      <c r="A30" s="27">
        <v>4</v>
      </c>
      <c r="B30" t="s">
        <v>35</v>
      </c>
      <c r="C30" s="16">
        <v>1</v>
      </c>
      <c r="D30" s="16" t="s">
        <v>269</v>
      </c>
      <c r="E30" s="16">
        <v>1</v>
      </c>
      <c r="F30" s="16"/>
      <c r="G30" s="16"/>
      <c r="H30" s="29"/>
      <c r="I30" s="16"/>
      <c r="J30" s="16"/>
      <c r="K30" s="16"/>
      <c r="L30" s="16"/>
    </row>
    <row r="31" spans="1:12">
      <c r="A31" s="27">
        <v>4</v>
      </c>
      <c r="B31" t="s">
        <v>36</v>
      </c>
      <c r="C31" s="16">
        <v>1</v>
      </c>
      <c r="D31" s="16" t="s">
        <v>269</v>
      </c>
      <c r="E31" s="16">
        <v>1</v>
      </c>
      <c r="F31" s="16"/>
      <c r="G31" s="16"/>
      <c r="H31" s="29"/>
      <c r="I31" s="16"/>
      <c r="J31" s="16"/>
      <c r="K31" s="16"/>
      <c r="L31" s="16"/>
    </row>
    <row r="32" spans="1:12">
      <c r="A32" s="27">
        <v>4</v>
      </c>
      <c r="B32" t="s">
        <v>37</v>
      </c>
      <c r="C32" s="16">
        <v>1</v>
      </c>
      <c r="D32" s="16" t="s">
        <v>269</v>
      </c>
      <c r="E32" s="16">
        <v>1</v>
      </c>
      <c r="F32" s="16"/>
      <c r="G32" s="16"/>
      <c r="H32" s="29"/>
      <c r="I32" s="16"/>
      <c r="J32" s="16"/>
      <c r="K32" s="16"/>
      <c r="L32" s="16"/>
    </row>
    <row r="33" spans="1:12">
      <c r="A33" s="27">
        <v>4</v>
      </c>
      <c r="B33" t="s">
        <v>38</v>
      </c>
      <c r="C33" s="16">
        <v>1</v>
      </c>
      <c r="D33" s="16" t="s">
        <v>269</v>
      </c>
      <c r="E33" s="16">
        <v>1</v>
      </c>
      <c r="F33" s="16"/>
      <c r="G33" s="16"/>
      <c r="H33" s="29"/>
      <c r="I33" s="16"/>
      <c r="J33" s="16"/>
      <c r="K33" s="16"/>
      <c r="L33" s="16"/>
    </row>
    <row r="34" spans="1:12">
      <c r="A34" s="27">
        <v>4</v>
      </c>
      <c r="B34" t="s">
        <v>39</v>
      </c>
      <c r="C34" s="16">
        <v>1</v>
      </c>
      <c r="D34" s="16" t="s">
        <v>269</v>
      </c>
      <c r="E34" s="16">
        <v>1</v>
      </c>
      <c r="F34" s="16"/>
      <c r="G34" s="16"/>
      <c r="H34" s="29"/>
      <c r="I34" s="16"/>
      <c r="J34" s="16"/>
      <c r="K34" s="16"/>
      <c r="L34" s="16"/>
    </row>
    <row r="35" spans="1:12">
      <c r="A35" s="27">
        <v>5</v>
      </c>
      <c r="B35" t="s">
        <v>40</v>
      </c>
      <c r="C35" s="16">
        <v>1</v>
      </c>
      <c r="D35" s="16"/>
      <c r="E35" s="16"/>
      <c r="F35" s="16"/>
      <c r="G35" s="16"/>
      <c r="H35" s="29"/>
      <c r="I35" s="16"/>
      <c r="J35" s="16"/>
      <c r="K35" s="16"/>
      <c r="L35" s="16"/>
    </row>
    <row r="36" spans="1:12">
      <c r="A36" s="27">
        <v>4</v>
      </c>
      <c r="B36" t="s">
        <v>41</v>
      </c>
      <c r="C36" s="16">
        <v>1</v>
      </c>
      <c r="D36" s="16" t="s">
        <v>269</v>
      </c>
      <c r="E36" s="16">
        <v>1</v>
      </c>
      <c r="F36" s="16"/>
      <c r="G36" s="16"/>
      <c r="H36" s="29"/>
      <c r="I36" s="16"/>
      <c r="J36" s="16"/>
      <c r="K36" s="16"/>
      <c r="L36" s="16"/>
    </row>
    <row r="37" spans="1:12">
      <c r="B37" s="1" t="s">
        <v>10</v>
      </c>
      <c r="C37" s="16">
        <f>SUM(C8:C36)</f>
        <v>29</v>
      </c>
      <c r="D37" s="16"/>
      <c r="E37" s="16">
        <f>SUM(E8:E36)</f>
        <v>28</v>
      </c>
      <c r="F37" s="16"/>
      <c r="G37" s="16"/>
      <c r="H37" s="29"/>
      <c r="I37" s="16"/>
      <c r="J37" s="16"/>
      <c r="K37" s="16"/>
      <c r="L37" s="16"/>
    </row>
    <row r="38" spans="1:12">
      <c r="B38" s="1" t="s">
        <v>272</v>
      </c>
      <c r="C38" s="22"/>
      <c r="D38" s="23"/>
      <c r="E38" s="25">
        <f>PRODUCT(E37/C37)</f>
        <v>0.96551724137931039</v>
      </c>
      <c r="F38" s="16"/>
      <c r="G38" s="25">
        <f>(G37/C37)</f>
        <v>0</v>
      </c>
      <c r="H38" s="29"/>
      <c r="I38" s="25">
        <f>(I37/C37)</f>
        <v>0</v>
      </c>
      <c r="J38" s="16"/>
      <c r="K38" s="25">
        <f>(K37/C37)</f>
        <v>0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&amp;C&amp;"-,Bold"RADIOLOGIC TECHNOLOGY</oddHeader>
    <oddFooter>&amp;C&amp;8Page &amp;P of &amp;N
As of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K58"/>
  <sheetViews>
    <sheetView showWhiteSpace="0" view="pageLayout" topLeftCell="A13" workbookViewId="0">
      <selection activeCell="A19" sqref="A19"/>
    </sheetView>
  </sheetViews>
  <sheetFormatPr defaultRowHeight="15"/>
  <cols>
    <col min="1" max="1" width="9.140625" style="3"/>
    <col min="2" max="2" width="26.5703125" customWidth="1"/>
    <col min="3" max="3" width="6.7109375" customWidth="1"/>
    <col min="4" max="4" width="6.5703125" customWidth="1"/>
    <col min="5" max="5" width="7" customWidth="1"/>
    <col min="6" max="6" width="18.7109375" customWidth="1"/>
    <col min="7" max="7" width="7" customWidth="1"/>
    <col min="8" max="8" width="12.7109375" style="31" customWidth="1"/>
    <col min="9" max="9" width="7" customWidth="1"/>
    <col min="10" max="10" width="13.42578125" style="31" customWidth="1"/>
  </cols>
  <sheetData>
    <row r="1" spans="1:11" ht="45">
      <c r="B1" s="6" t="s">
        <v>5</v>
      </c>
      <c r="C1" s="6" t="s">
        <v>1</v>
      </c>
      <c r="D1" s="6" t="s">
        <v>0</v>
      </c>
      <c r="E1" s="6" t="s">
        <v>1</v>
      </c>
      <c r="F1" s="7" t="s">
        <v>6</v>
      </c>
      <c r="G1" s="6" t="s">
        <v>1</v>
      </c>
      <c r="H1" s="28" t="s">
        <v>7</v>
      </c>
      <c r="I1" s="6" t="s">
        <v>1</v>
      </c>
      <c r="J1" s="28" t="s">
        <v>8</v>
      </c>
      <c r="K1" s="6" t="s">
        <v>1</v>
      </c>
    </row>
    <row r="2" spans="1:11">
      <c r="B2" t="s">
        <v>186</v>
      </c>
      <c r="C2" s="16">
        <v>1</v>
      </c>
      <c r="D2" s="16" t="s">
        <v>269</v>
      </c>
      <c r="E2" s="16">
        <v>1</v>
      </c>
      <c r="F2" s="16" t="s">
        <v>269</v>
      </c>
      <c r="G2" s="16">
        <v>1</v>
      </c>
      <c r="H2" s="29" t="s">
        <v>269</v>
      </c>
      <c r="I2" s="16">
        <v>1</v>
      </c>
      <c r="J2" s="29" t="s">
        <v>269</v>
      </c>
      <c r="K2" s="16">
        <v>1</v>
      </c>
    </row>
    <row r="3" spans="1:11">
      <c r="B3" s="1" t="s">
        <v>10</v>
      </c>
      <c r="C3" s="16">
        <f>SUM(C2:C2)</f>
        <v>1</v>
      </c>
      <c r="D3" s="16"/>
      <c r="E3" s="16">
        <f>SUM(E2:E2)</f>
        <v>1</v>
      </c>
      <c r="F3" s="16"/>
      <c r="G3" s="16">
        <f>SUM(G2:G2)</f>
        <v>1</v>
      </c>
      <c r="H3" s="29"/>
      <c r="I3" s="16">
        <f>SUM(I2:I2)</f>
        <v>1</v>
      </c>
      <c r="J3" s="29"/>
      <c r="K3" s="16">
        <f>SUM(K2:K2)</f>
        <v>1</v>
      </c>
    </row>
    <row r="4" spans="1:11">
      <c r="B4" s="1" t="s">
        <v>272</v>
      </c>
      <c r="C4" s="16"/>
      <c r="D4" s="16"/>
      <c r="E4" s="25">
        <f>PRODUCT(E3/C3)</f>
        <v>1</v>
      </c>
      <c r="F4" s="16"/>
      <c r="G4" s="25">
        <f>(G3/C3)</f>
        <v>1</v>
      </c>
      <c r="H4" s="29"/>
      <c r="I4" s="25">
        <f>(I3/C3)</f>
        <v>1</v>
      </c>
      <c r="J4" s="29"/>
      <c r="K4" s="25">
        <f>(K3/C3)</f>
        <v>1</v>
      </c>
    </row>
    <row r="5" spans="1:11">
      <c r="C5" s="16"/>
      <c r="D5" s="16"/>
      <c r="E5" s="16"/>
      <c r="F5" s="16"/>
      <c r="G5" s="16"/>
      <c r="H5" s="29"/>
      <c r="I5" s="16"/>
      <c r="J5" s="29"/>
      <c r="K5" s="16"/>
    </row>
    <row r="6" spans="1:11">
      <c r="B6" s="6" t="s">
        <v>9</v>
      </c>
      <c r="C6" s="16"/>
      <c r="D6" s="16"/>
      <c r="E6" s="16"/>
      <c r="F6" s="16"/>
      <c r="G6" s="16"/>
      <c r="H6" s="29"/>
      <c r="I6" s="16"/>
      <c r="J6" s="29"/>
      <c r="K6" s="16"/>
    </row>
    <row r="7" spans="1:11">
      <c r="B7" t="s">
        <v>42</v>
      </c>
      <c r="C7" s="16">
        <v>1</v>
      </c>
      <c r="D7" s="16" t="s">
        <v>269</v>
      </c>
      <c r="E7" s="16">
        <v>1</v>
      </c>
      <c r="F7" s="16" t="s">
        <v>269</v>
      </c>
      <c r="G7" s="16">
        <v>1</v>
      </c>
      <c r="H7" s="29">
        <v>4</v>
      </c>
      <c r="I7" s="16">
        <v>1</v>
      </c>
      <c r="J7" s="29">
        <v>4</v>
      </c>
      <c r="K7" s="16">
        <v>1</v>
      </c>
    </row>
    <row r="8" spans="1:11">
      <c r="A8" s="3">
        <v>1</v>
      </c>
      <c r="B8" t="s">
        <v>43</v>
      </c>
      <c r="C8" s="16">
        <v>1</v>
      </c>
      <c r="D8" s="16" t="s">
        <v>269</v>
      </c>
      <c r="E8" s="16">
        <v>1</v>
      </c>
      <c r="F8" s="16" t="s">
        <v>269</v>
      </c>
      <c r="G8" s="16">
        <v>1</v>
      </c>
      <c r="H8" s="29">
        <v>1</v>
      </c>
      <c r="I8" s="16">
        <v>1</v>
      </c>
      <c r="J8" s="29">
        <v>1</v>
      </c>
      <c r="K8" s="16">
        <v>1</v>
      </c>
    </row>
    <row r="9" spans="1:11">
      <c r="A9" s="3">
        <v>1</v>
      </c>
      <c r="B9" t="s">
        <v>44</v>
      </c>
      <c r="C9" s="16">
        <v>1</v>
      </c>
      <c r="D9" s="16" t="s">
        <v>269</v>
      </c>
      <c r="E9" s="16">
        <v>1</v>
      </c>
      <c r="F9" s="16" t="s">
        <v>269</v>
      </c>
      <c r="G9" s="16">
        <v>1</v>
      </c>
      <c r="H9" s="29">
        <v>2</v>
      </c>
      <c r="I9" s="16">
        <v>1</v>
      </c>
      <c r="J9" s="29">
        <v>1</v>
      </c>
      <c r="K9" s="16"/>
    </row>
    <row r="10" spans="1:11">
      <c r="B10" t="s">
        <v>45</v>
      </c>
      <c r="C10" s="16">
        <v>1</v>
      </c>
      <c r="D10" s="16" t="s">
        <v>269</v>
      </c>
      <c r="E10" s="16">
        <v>1</v>
      </c>
      <c r="F10" s="16" t="s">
        <v>269</v>
      </c>
      <c r="G10" s="16">
        <v>1</v>
      </c>
      <c r="H10" s="29">
        <v>2</v>
      </c>
      <c r="I10" s="16">
        <v>1</v>
      </c>
      <c r="J10" s="29">
        <v>1</v>
      </c>
      <c r="K10" s="16">
        <v>1</v>
      </c>
    </row>
    <row r="11" spans="1:11">
      <c r="B11" t="s">
        <v>46</v>
      </c>
      <c r="C11" s="16">
        <v>1</v>
      </c>
      <c r="D11" s="16" t="s">
        <v>269</v>
      </c>
      <c r="E11" s="16">
        <v>1</v>
      </c>
      <c r="F11" s="16" t="s">
        <v>269</v>
      </c>
      <c r="G11" s="16">
        <v>1</v>
      </c>
      <c r="H11" s="29">
        <v>2</v>
      </c>
      <c r="I11" s="16">
        <v>1</v>
      </c>
      <c r="J11" s="29">
        <v>2</v>
      </c>
      <c r="K11" s="16">
        <v>1</v>
      </c>
    </row>
    <row r="12" spans="1:11">
      <c r="A12" s="3">
        <v>1</v>
      </c>
      <c r="B12" t="s">
        <v>47</v>
      </c>
      <c r="C12" s="16">
        <v>1</v>
      </c>
      <c r="D12" s="16" t="s">
        <v>269</v>
      </c>
      <c r="E12" s="16">
        <v>1</v>
      </c>
      <c r="F12" s="16" t="s">
        <v>269</v>
      </c>
      <c r="G12" s="16">
        <v>1</v>
      </c>
      <c r="H12" s="29">
        <v>2</v>
      </c>
      <c r="I12" s="16">
        <v>1</v>
      </c>
      <c r="J12" s="29">
        <v>2</v>
      </c>
      <c r="K12" s="16">
        <v>1</v>
      </c>
    </row>
    <row r="13" spans="1:11">
      <c r="A13" s="3">
        <v>1</v>
      </c>
      <c r="B13" t="s">
        <v>48</v>
      </c>
      <c r="C13" s="16">
        <v>1</v>
      </c>
      <c r="D13" s="16" t="s">
        <v>269</v>
      </c>
      <c r="E13" s="16">
        <v>1</v>
      </c>
      <c r="F13" s="16" t="s">
        <v>269</v>
      </c>
      <c r="G13" s="16">
        <v>1</v>
      </c>
      <c r="H13" s="29">
        <v>2</v>
      </c>
      <c r="I13" s="16">
        <v>1</v>
      </c>
      <c r="J13" s="29">
        <v>2</v>
      </c>
      <c r="K13" s="16">
        <v>1</v>
      </c>
    </row>
    <row r="14" spans="1:11">
      <c r="A14" s="3">
        <v>1</v>
      </c>
      <c r="B14" t="s">
        <v>49</v>
      </c>
      <c r="C14" s="16">
        <v>1</v>
      </c>
      <c r="D14" s="16" t="s">
        <v>269</v>
      </c>
      <c r="E14" s="16">
        <v>1</v>
      </c>
      <c r="F14" s="16" t="s">
        <v>269</v>
      </c>
      <c r="G14" s="16">
        <v>1</v>
      </c>
      <c r="H14" s="29">
        <v>3</v>
      </c>
      <c r="I14" s="16">
        <v>1</v>
      </c>
      <c r="J14" s="29">
        <v>3</v>
      </c>
      <c r="K14" s="16">
        <v>1</v>
      </c>
    </row>
    <row r="15" spans="1:11">
      <c r="A15" s="3">
        <v>1</v>
      </c>
      <c r="B15" t="s">
        <v>50</v>
      </c>
      <c r="C15" s="16">
        <v>1</v>
      </c>
      <c r="D15" s="16" t="s">
        <v>269</v>
      </c>
      <c r="E15" s="16">
        <v>1</v>
      </c>
      <c r="F15" s="16" t="s">
        <v>269</v>
      </c>
      <c r="G15" s="16">
        <v>1</v>
      </c>
      <c r="H15" s="29">
        <v>2</v>
      </c>
      <c r="I15" s="16">
        <v>1</v>
      </c>
      <c r="J15" s="29">
        <v>2</v>
      </c>
      <c r="K15" s="16">
        <v>1</v>
      </c>
    </row>
    <row r="16" spans="1:11">
      <c r="A16" s="3">
        <v>1</v>
      </c>
      <c r="B16" t="s">
        <v>51</v>
      </c>
      <c r="C16" s="16">
        <v>1</v>
      </c>
      <c r="D16" s="16" t="s">
        <v>269</v>
      </c>
      <c r="E16" s="16">
        <v>1</v>
      </c>
      <c r="F16" s="16" t="s">
        <v>269</v>
      </c>
      <c r="G16" s="16">
        <v>1</v>
      </c>
      <c r="H16" s="29">
        <v>2</v>
      </c>
      <c r="I16" s="16">
        <v>1</v>
      </c>
      <c r="J16" s="29">
        <v>2</v>
      </c>
      <c r="K16" s="16">
        <v>1</v>
      </c>
    </row>
    <row r="17" spans="1:11">
      <c r="A17" s="3">
        <v>1</v>
      </c>
      <c r="B17" t="s">
        <v>52</v>
      </c>
      <c r="C17" s="16">
        <v>1</v>
      </c>
      <c r="D17" s="16" t="s">
        <v>269</v>
      </c>
      <c r="E17" s="16">
        <v>1</v>
      </c>
      <c r="F17" s="16" t="s">
        <v>269</v>
      </c>
      <c r="G17" s="16">
        <v>1</v>
      </c>
      <c r="H17" s="29">
        <v>3</v>
      </c>
      <c r="I17" s="16">
        <v>1</v>
      </c>
      <c r="J17" s="29">
        <v>3</v>
      </c>
      <c r="K17" s="16">
        <v>1</v>
      </c>
    </row>
    <row r="18" spans="1:11">
      <c r="A18" s="3">
        <v>1</v>
      </c>
      <c r="B18" t="s">
        <v>53</v>
      </c>
      <c r="C18" s="16">
        <v>1</v>
      </c>
      <c r="D18" s="16" t="s">
        <v>269</v>
      </c>
      <c r="E18" s="16">
        <v>1</v>
      </c>
      <c r="F18" s="16" t="s">
        <v>269</v>
      </c>
      <c r="G18" s="16">
        <v>1</v>
      </c>
      <c r="H18" s="29">
        <v>3</v>
      </c>
      <c r="I18" s="16">
        <v>1</v>
      </c>
      <c r="J18" s="29">
        <v>3</v>
      </c>
      <c r="K18" s="16">
        <v>1</v>
      </c>
    </row>
    <row r="19" spans="1:11">
      <c r="A19" s="3">
        <v>1</v>
      </c>
      <c r="B19" t="s">
        <v>54</v>
      </c>
      <c r="C19" s="16">
        <v>1</v>
      </c>
      <c r="D19" s="16" t="s">
        <v>269</v>
      </c>
      <c r="E19" s="16">
        <v>1</v>
      </c>
      <c r="F19" s="16" t="s">
        <v>269</v>
      </c>
      <c r="G19" s="16">
        <v>1</v>
      </c>
      <c r="H19" s="29">
        <v>2</v>
      </c>
      <c r="I19" s="16">
        <v>1</v>
      </c>
      <c r="J19" s="29">
        <v>2</v>
      </c>
      <c r="K19" s="16">
        <v>1</v>
      </c>
    </row>
    <row r="20" spans="1:11">
      <c r="A20" s="3">
        <v>1</v>
      </c>
      <c r="B20" t="s">
        <v>55</v>
      </c>
      <c r="C20" s="16">
        <v>1</v>
      </c>
      <c r="D20" s="16" t="s">
        <v>269</v>
      </c>
      <c r="E20" s="16">
        <v>1</v>
      </c>
      <c r="F20" s="16" t="s">
        <v>269</v>
      </c>
      <c r="G20" s="16">
        <v>1</v>
      </c>
      <c r="H20" s="29">
        <v>3</v>
      </c>
      <c r="I20" s="16">
        <v>1</v>
      </c>
      <c r="J20" s="29">
        <v>3</v>
      </c>
      <c r="K20" s="16">
        <v>1</v>
      </c>
    </row>
    <row r="21" spans="1:11">
      <c r="A21" s="3">
        <v>1</v>
      </c>
      <c r="B21" t="s">
        <v>273</v>
      </c>
      <c r="C21" s="16">
        <v>1</v>
      </c>
      <c r="D21" s="16" t="s">
        <v>269</v>
      </c>
      <c r="E21" s="16">
        <v>1</v>
      </c>
      <c r="F21" s="16" t="s">
        <v>269</v>
      </c>
      <c r="G21" s="16">
        <v>1</v>
      </c>
      <c r="H21" s="29">
        <v>1</v>
      </c>
      <c r="I21" s="16">
        <v>1</v>
      </c>
      <c r="J21" s="29">
        <v>1</v>
      </c>
      <c r="K21" s="16">
        <v>1</v>
      </c>
    </row>
    <row r="22" spans="1:11">
      <c r="A22" s="3">
        <v>1</v>
      </c>
      <c r="B22" t="s">
        <v>56</v>
      </c>
      <c r="C22" s="16">
        <v>1</v>
      </c>
      <c r="D22" s="16" t="s">
        <v>269</v>
      </c>
      <c r="E22" s="16">
        <v>1</v>
      </c>
      <c r="F22" s="16" t="s">
        <v>269</v>
      </c>
      <c r="G22" s="16">
        <v>1</v>
      </c>
      <c r="H22" s="29">
        <v>1</v>
      </c>
      <c r="I22" s="16">
        <v>1</v>
      </c>
      <c r="J22" s="29">
        <v>1</v>
      </c>
      <c r="K22" s="16">
        <v>1</v>
      </c>
    </row>
    <row r="23" spans="1:11">
      <c r="A23" s="3">
        <v>1</v>
      </c>
      <c r="B23" t="s">
        <v>57</v>
      </c>
      <c r="C23" s="16">
        <v>1</v>
      </c>
      <c r="D23" s="16" t="s">
        <v>269</v>
      </c>
      <c r="E23" s="16">
        <v>1</v>
      </c>
      <c r="F23" s="16" t="s">
        <v>269</v>
      </c>
      <c r="G23" s="16">
        <v>1</v>
      </c>
      <c r="H23" s="29">
        <v>1</v>
      </c>
      <c r="I23" s="16">
        <v>1</v>
      </c>
      <c r="J23" s="29">
        <v>1</v>
      </c>
      <c r="K23" s="16">
        <v>1</v>
      </c>
    </row>
    <row r="24" spans="1:11">
      <c r="A24" s="3">
        <v>1</v>
      </c>
      <c r="B24" t="s">
        <v>274</v>
      </c>
      <c r="C24" s="16">
        <v>1</v>
      </c>
      <c r="D24" s="16" t="s">
        <v>269</v>
      </c>
      <c r="E24" s="16">
        <v>1</v>
      </c>
      <c r="F24" s="16" t="s">
        <v>269</v>
      </c>
      <c r="G24" s="16">
        <v>1</v>
      </c>
      <c r="H24" s="29">
        <v>1</v>
      </c>
      <c r="I24" s="16">
        <v>1</v>
      </c>
      <c r="J24" s="29">
        <v>1</v>
      </c>
      <c r="K24" s="16">
        <v>1</v>
      </c>
    </row>
    <row r="25" spans="1:11">
      <c r="A25" s="3">
        <v>1</v>
      </c>
      <c r="B25" t="s">
        <v>58</v>
      </c>
      <c r="C25" s="16">
        <v>1</v>
      </c>
      <c r="D25" s="16" t="s">
        <v>269</v>
      </c>
      <c r="E25" s="16">
        <v>1</v>
      </c>
      <c r="F25" s="16" t="s">
        <v>269</v>
      </c>
      <c r="G25" s="16">
        <v>1</v>
      </c>
      <c r="H25" s="29">
        <v>1</v>
      </c>
      <c r="I25" s="16">
        <v>1</v>
      </c>
      <c r="J25" s="29">
        <v>1</v>
      </c>
      <c r="K25" s="16">
        <v>1</v>
      </c>
    </row>
    <row r="26" spans="1:11">
      <c r="A26" s="3">
        <v>1</v>
      </c>
      <c r="B26" t="s">
        <v>59</v>
      </c>
      <c r="C26" s="16">
        <v>1</v>
      </c>
      <c r="D26" s="16" t="s">
        <v>269</v>
      </c>
      <c r="E26" s="16">
        <v>1</v>
      </c>
      <c r="F26" s="16" t="s">
        <v>269</v>
      </c>
      <c r="G26" s="16">
        <v>1</v>
      </c>
      <c r="H26" s="29">
        <v>1</v>
      </c>
      <c r="I26" s="16">
        <v>1</v>
      </c>
      <c r="J26" s="29">
        <v>1</v>
      </c>
      <c r="K26" s="16">
        <v>1</v>
      </c>
    </row>
    <row r="27" spans="1:11">
      <c r="A27" s="3">
        <v>1</v>
      </c>
      <c r="B27" t="s">
        <v>60</v>
      </c>
      <c r="C27" s="16">
        <v>1</v>
      </c>
      <c r="D27" s="16" t="s">
        <v>269</v>
      </c>
      <c r="E27" s="16">
        <v>1</v>
      </c>
      <c r="F27" s="16" t="s">
        <v>269</v>
      </c>
      <c r="G27" s="16">
        <v>1</v>
      </c>
      <c r="H27" s="29">
        <v>1</v>
      </c>
      <c r="I27" s="16">
        <v>1</v>
      </c>
      <c r="J27" s="29">
        <v>1</v>
      </c>
      <c r="K27" s="16">
        <v>1</v>
      </c>
    </row>
    <row r="28" spans="1:11">
      <c r="A28" s="3">
        <v>1</v>
      </c>
      <c r="B28" t="s">
        <v>61</v>
      </c>
      <c r="C28" s="16">
        <v>1</v>
      </c>
      <c r="D28" s="16" t="s">
        <v>269</v>
      </c>
      <c r="E28" s="16">
        <v>1</v>
      </c>
      <c r="F28" s="16" t="s">
        <v>269</v>
      </c>
      <c r="G28" s="16">
        <v>1</v>
      </c>
      <c r="H28" s="29">
        <v>1</v>
      </c>
      <c r="I28" s="16">
        <v>1</v>
      </c>
      <c r="J28" s="29">
        <v>1</v>
      </c>
      <c r="K28" s="16">
        <v>1</v>
      </c>
    </row>
    <row r="29" spans="1:11">
      <c r="A29" s="3">
        <v>1</v>
      </c>
      <c r="B29" t="s">
        <v>62</v>
      </c>
      <c r="C29" s="16">
        <v>1</v>
      </c>
      <c r="D29" s="16" t="s">
        <v>269</v>
      </c>
      <c r="E29" s="16">
        <v>1</v>
      </c>
      <c r="F29" s="16" t="s">
        <v>269</v>
      </c>
      <c r="G29" s="16">
        <v>1</v>
      </c>
      <c r="H29" s="29">
        <v>2</v>
      </c>
      <c r="I29" s="16">
        <v>1</v>
      </c>
      <c r="J29" s="29">
        <v>2</v>
      </c>
      <c r="K29" s="16">
        <v>1</v>
      </c>
    </row>
    <row r="30" spans="1:11">
      <c r="A30" s="3">
        <v>1</v>
      </c>
      <c r="B30" t="s">
        <v>64</v>
      </c>
      <c r="C30" s="16">
        <v>1</v>
      </c>
      <c r="D30" s="16" t="s">
        <v>269</v>
      </c>
      <c r="E30" s="16">
        <v>1</v>
      </c>
      <c r="F30" s="16" t="s">
        <v>269</v>
      </c>
      <c r="G30" s="16">
        <v>1</v>
      </c>
      <c r="H30" s="29">
        <v>2</v>
      </c>
      <c r="I30" s="16">
        <v>1</v>
      </c>
      <c r="J30" s="29">
        <v>2</v>
      </c>
      <c r="K30" s="16">
        <v>1</v>
      </c>
    </row>
    <row r="31" spans="1:11">
      <c r="A31" s="3">
        <v>1</v>
      </c>
      <c r="B31" t="s">
        <v>63</v>
      </c>
      <c r="C31" s="16">
        <v>1</v>
      </c>
      <c r="D31" s="16" t="s">
        <v>269</v>
      </c>
      <c r="E31" s="16">
        <v>1</v>
      </c>
      <c r="F31" s="16" t="s">
        <v>269</v>
      </c>
      <c r="G31" s="16">
        <v>1</v>
      </c>
      <c r="H31" s="29">
        <v>2</v>
      </c>
      <c r="I31" s="16">
        <v>1</v>
      </c>
      <c r="J31" s="29">
        <v>2</v>
      </c>
      <c r="K31" s="16">
        <v>1</v>
      </c>
    </row>
    <row r="32" spans="1:11">
      <c r="A32" s="3">
        <v>1</v>
      </c>
      <c r="B32" t="s">
        <v>65</v>
      </c>
      <c r="C32" s="16">
        <v>1</v>
      </c>
      <c r="D32" s="16" t="s">
        <v>269</v>
      </c>
      <c r="E32" s="16">
        <v>1</v>
      </c>
      <c r="F32" s="16" t="s">
        <v>269</v>
      </c>
      <c r="G32" s="16">
        <v>1</v>
      </c>
      <c r="H32" s="29">
        <v>2</v>
      </c>
      <c r="I32" s="16">
        <v>1</v>
      </c>
      <c r="J32" s="29">
        <v>2</v>
      </c>
      <c r="K32" s="16">
        <v>1</v>
      </c>
    </row>
    <row r="33" spans="1:11">
      <c r="A33" s="3">
        <v>1</v>
      </c>
      <c r="B33" t="s">
        <v>66</v>
      </c>
      <c r="C33" s="16">
        <v>1</v>
      </c>
      <c r="D33" s="16" t="s">
        <v>269</v>
      </c>
      <c r="E33" s="16">
        <v>1</v>
      </c>
      <c r="F33" s="16" t="s">
        <v>269</v>
      </c>
      <c r="G33" s="16">
        <v>1</v>
      </c>
      <c r="H33" s="29">
        <v>1</v>
      </c>
      <c r="I33" s="16">
        <v>1</v>
      </c>
      <c r="J33" s="29">
        <v>1</v>
      </c>
      <c r="K33" s="16">
        <v>1</v>
      </c>
    </row>
    <row r="34" spans="1:11">
      <c r="A34" s="3">
        <v>1</v>
      </c>
      <c r="B34" t="s">
        <v>67</v>
      </c>
      <c r="C34" s="16">
        <v>1</v>
      </c>
      <c r="D34" s="16"/>
      <c r="E34" s="16"/>
      <c r="F34" s="16"/>
      <c r="G34" s="16"/>
      <c r="H34" s="29"/>
      <c r="I34" s="16"/>
      <c r="J34" s="29"/>
      <c r="K34" s="16"/>
    </row>
    <row r="35" spans="1:11">
      <c r="A35" s="3">
        <v>5</v>
      </c>
      <c r="B35" t="s">
        <v>68</v>
      </c>
      <c r="C35" s="16">
        <v>1</v>
      </c>
      <c r="D35" s="16"/>
      <c r="E35" s="16"/>
      <c r="F35" s="16"/>
      <c r="G35" s="16"/>
      <c r="H35" s="29"/>
      <c r="I35" s="16"/>
      <c r="J35" s="29"/>
      <c r="K35" s="16"/>
    </row>
    <row r="36" spans="1:11">
      <c r="A36" s="3">
        <v>5</v>
      </c>
      <c r="B36" s="1" t="s">
        <v>10</v>
      </c>
      <c r="C36" s="16">
        <f>SUM(C7:C35)</f>
        <v>29</v>
      </c>
      <c r="D36" s="16"/>
      <c r="E36" s="16">
        <f>SUM(E7:E35)</f>
        <v>27</v>
      </c>
      <c r="F36" s="16"/>
      <c r="G36" s="16">
        <f>SUM(G7:G35)</f>
        <v>27</v>
      </c>
      <c r="H36" s="29"/>
      <c r="I36" s="16">
        <f>SUM(I7:I35)</f>
        <v>27</v>
      </c>
      <c r="J36" s="29"/>
      <c r="K36" s="16">
        <f>SUM(K7:K35)</f>
        <v>26</v>
      </c>
    </row>
    <row r="37" spans="1:11">
      <c r="B37" s="1" t="s">
        <v>272</v>
      </c>
      <c r="C37" s="22"/>
      <c r="D37" s="23"/>
      <c r="E37" s="25">
        <f>PRODUCT(E36/C36)</f>
        <v>0.93103448275862066</v>
      </c>
      <c r="F37" s="25"/>
      <c r="G37" s="25">
        <f>(G36/C36)</f>
        <v>0.93103448275862066</v>
      </c>
      <c r="H37" s="30"/>
      <c r="I37" s="25">
        <f>(I36/C36)</f>
        <v>0.93103448275862066</v>
      </c>
      <c r="J37" s="30"/>
      <c r="K37" s="25">
        <f>(K36/C36)</f>
        <v>0.89655172413793105</v>
      </c>
    </row>
    <row r="38" spans="1:11">
      <c r="C38" s="16"/>
      <c r="D38" s="16"/>
      <c r="E38" s="16"/>
      <c r="F38" s="16"/>
      <c r="G38" s="16"/>
      <c r="H38" s="29"/>
      <c r="I38" s="16"/>
      <c r="J38" s="29"/>
      <c r="K38" s="16"/>
    </row>
    <row r="39" spans="1:11">
      <c r="C39" s="16"/>
      <c r="D39" s="16"/>
      <c r="E39" s="16"/>
      <c r="F39" s="16"/>
      <c r="G39" s="16"/>
      <c r="H39" s="29"/>
      <c r="I39" s="16"/>
      <c r="J39" s="29"/>
      <c r="K39" s="16"/>
    </row>
    <row r="40" spans="1:11">
      <c r="C40" s="16"/>
      <c r="D40" s="16"/>
      <c r="E40" s="16"/>
      <c r="F40" s="16"/>
      <c r="G40" s="16"/>
      <c r="H40" s="29"/>
      <c r="I40" s="16"/>
      <c r="J40" s="29"/>
      <c r="K40" s="16"/>
    </row>
    <row r="41" spans="1:11">
      <c r="C41" s="16"/>
      <c r="D41" s="16"/>
      <c r="E41" s="16"/>
      <c r="F41" s="16"/>
      <c r="G41" s="16"/>
      <c r="H41" s="29"/>
      <c r="I41" s="16"/>
      <c r="J41" s="29"/>
      <c r="K41" s="16"/>
    </row>
    <row r="42" spans="1:11">
      <c r="C42" s="16"/>
      <c r="D42" s="16"/>
      <c r="E42" s="16"/>
      <c r="F42" s="16"/>
      <c r="G42" s="16"/>
      <c r="H42" s="29"/>
      <c r="I42" s="16"/>
      <c r="J42" s="29"/>
      <c r="K42" s="16"/>
    </row>
    <row r="43" spans="1:11">
      <c r="C43" s="16"/>
      <c r="D43" s="16"/>
      <c r="E43" s="16"/>
      <c r="F43" s="16"/>
      <c r="G43" s="16"/>
      <c r="H43" s="29"/>
      <c r="I43" s="16"/>
      <c r="J43" s="29"/>
      <c r="K43" s="16"/>
    </row>
    <row r="44" spans="1:11">
      <c r="C44" s="16"/>
      <c r="D44" s="16"/>
      <c r="E44" s="16"/>
      <c r="F44" s="16"/>
      <c r="G44" s="16"/>
      <c r="H44" s="29"/>
      <c r="I44" s="16"/>
      <c r="J44" s="29"/>
      <c r="K44" s="16"/>
    </row>
    <row r="45" spans="1:11">
      <c r="C45" s="16"/>
      <c r="D45" s="16"/>
      <c r="E45" s="16"/>
      <c r="F45" s="16"/>
      <c r="G45" s="16"/>
      <c r="H45" s="29"/>
      <c r="I45" s="16"/>
      <c r="J45" s="29"/>
      <c r="K45" s="16"/>
    </row>
    <row r="46" spans="1:11">
      <c r="C46" s="16"/>
      <c r="D46" s="16"/>
      <c r="E46" s="16"/>
      <c r="F46" s="16"/>
      <c r="G46" s="16"/>
      <c r="H46" s="29"/>
      <c r="I46" s="16"/>
      <c r="J46" s="29"/>
      <c r="K46" s="16"/>
    </row>
    <row r="47" spans="1:11">
      <c r="C47" s="16"/>
      <c r="D47" s="16"/>
      <c r="E47" s="16"/>
      <c r="F47" s="16"/>
      <c r="G47" s="16"/>
      <c r="H47" s="29"/>
      <c r="I47" s="16"/>
      <c r="J47" s="29"/>
      <c r="K47" s="16"/>
    </row>
    <row r="48" spans="1:11">
      <c r="C48" s="16"/>
      <c r="D48" s="16"/>
      <c r="E48" s="16"/>
      <c r="F48" s="16"/>
      <c r="G48" s="16"/>
      <c r="H48" s="29"/>
      <c r="I48" s="16"/>
      <c r="J48" s="29"/>
      <c r="K48" s="16"/>
    </row>
    <row r="49" spans="3:11">
      <c r="C49" s="16"/>
      <c r="D49" s="16"/>
      <c r="E49" s="16"/>
      <c r="F49" s="16"/>
      <c r="G49" s="16"/>
      <c r="H49" s="29"/>
      <c r="I49" s="16"/>
      <c r="J49" s="29"/>
      <c r="K49" s="16"/>
    </row>
    <row r="50" spans="3:11">
      <c r="C50" s="16"/>
      <c r="D50" s="16"/>
      <c r="E50" s="16"/>
      <c r="F50" s="16"/>
      <c r="G50" s="16"/>
      <c r="H50" s="29"/>
      <c r="I50" s="16"/>
      <c r="J50" s="29"/>
      <c r="K50" s="16"/>
    </row>
    <row r="51" spans="3:11">
      <c r="C51" s="16"/>
      <c r="D51" s="16"/>
      <c r="E51" s="16"/>
      <c r="F51" s="16"/>
      <c r="G51" s="16"/>
      <c r="H51" s="29"/>
      <c r="I51" s="16"/>
      <c r="J51" s="29"/>
      <c r="K51" s="16"/>
    </row>
    <row r="52" spans="3:11">
      <c r="C52" s="16"/>
      <c r="D52" s="16"/>
      <c r="E52" s="16"/>
      <c r="F52" s="16"/>
      <c r="G52" s="16"/>
      <c r="H52" s="29"/>
      <c r="I52" s="16"/>
      <c r="J52" s="29"/>
      <c r="K52" s="16"/>
    </row>
    <row r="53" spans="3:11">
      <c r="C53" s="16"/>
      <c r="D53" s="16"/>
      <c r="E53" s="16"/>
      <c r="F53" s="16"/>
      <c r="G53" s="16"/>
      <c r="H53" s="29"/>
      <c r="I53" s="16"/>
      <c r="J53" s="29"/>
      <c r="K53" s="16"/>
    </row>
    <row r="54" spans="3:11">
      <c r="C54" s="16"/>
      <c r="D54" s="16"/>
      <c r="E54" s="16"/>
      <c r="F54" s="16"/>
      <c r="G54" s="16"/>
      <c r="H54" s="29"/>
      <c r="I54" s="16"/>
      <c r="J54" s="29"/>
      <c r="K54" s="16"/>
    </row>
    <row r="55" spans="3:11">
      <c r="C55" s="16"/>
      <c r="D55" s="16"/>
      <c r="E55" s="16"/>
      <c r="F55" s="16"/>
      <c r="G55" s="16"/>
      <c r="H55" s="29"/>
      <c r="I55" s="16"/>
      <c r="J55" s="29"/>
      <c r="K55" s="16"/>
    </row>
    <row r="56" spans="3:11">
      <c r="C56" s="16"/>
      <c r="D56" s="16"/>
      <c r="E56" s="16"/>
      <c r="F56" s="16"/>
      <c r="G56" s="16"/>
      <c r="H56" s="29"/>
      <c r="I56" s="16"/>
      <c r="J56" s="29"/>
      <c r="K56" s="16"/>
    </row>
    <row r="57" spans="3:11">
      <c r="C57" s="16"/>
      <c r="D57" s="16"/>
      <c r="E57" s="16"/>
      <c r="F57" s="16"/>
      <c r="G57" s="16"/>
      <c r="H57" s="29"/>
      <c r="I57" s="16"/>
      <c r="J57" s="29"/>
      <c r="K57" s="16"/>
    </row>
    <row r="58" spans="3:11">
      <c r="C58" s="16"/>
      <c r="D58" s="16"/>
      <c r="E58" s="16"/>
      <c r="F58" s="16"/>
      <c r="G58" s="16"/>
      <c r="H58" s="29"/>
      <c r="I58" s="16"/>
      <c r="J58" s="29"/>
      <c r="K58" s="16"/>
    </row>
  </sheetData>
  <printOptions horizontalCentered="1" gridLines="1"/>
  <pageMargins left="0.5" right="0.5" top="0.75" bottom="0.75" header="0.3" footer="0.3"/>
  <pageSetup orientation="landscape" r:id="rId1"/>
  <headerFooter>
    <oddHeader>&amp;C&amp;"-,Bold"RESPIRATORY CARE</oddHeader>
    <oddFooter>&amp;C&amp;8Page &amp;P of &amp;N
As of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>
    <tabColor rgb="FFFFFF00"/>
  </sheetPr>
  <dimension ref="A1:K40"/>
  <sheetViews>
    <sheetView showWhiteSpace="0" view="pageLayout" topLeftCell="A21" workbookViewId="0">
      <selection activeCell="A19" sqref="A19"/>
    </sheetView>
  </sheetViews>
  <sheetFormatPr defaultRowHeight="15"/>
  <cols>
    <col min="1" max="1" width="9.140625" style="3"/>
    <col min="2" max="2" width="26.140625" customWidth="1"/>
    <col min="3" max="3" width="6.5703125" customWidth="1"/>
    <col min="4" max="4" width="6.7109375" customWidth="1"/>
    <col min="5" max="5" width="6.140625" customWidth="1"/>
    <col min="6" max="6" width="22.140625" customWidth="1"/>
    <col min="7" max="7" width="5.85546875" customWidth="1"/>
    <col min="8" max="8" width="10.7109375" style="31" customWidth="1"/>
    <col min="9" max="9" width="6.28515625" customWidth="1"/>
    <col min="10" max="10" width="15" style="31" customWidth="1"/>
    <col min="11" max="11" width="5.42578125" customWidth="1"/>
  </cols>
  <sheetData>
    <row r="1" spans="1:11" ht="30">
      <c r="B1" s="12" t="s">
        <v>5</v>
      </c>
      <c r="C1" s="12" t="s">
        <v>1</v>
      </c>
      <c r="D1" s="12" t="s">
        <v>0</v>
      </c>
      <c r="E1" s="12" t="s">
        <v>1</v>
      </c>
      <c r="F1" s="13" t="s">
        <v>6</v>
      </c>
      <c r="G1" s="12" t="s">
        <v>1</v>
      </c>
      <c r="H1" s="36" t="s">
        <v>11</v>
      </c>
      <c r="I1" s="12" t="s">
        <v>1</v>
      </c>
      <c r="J1" s="36" t="s">
        <v>8</v>
      </c>
      <c r="K1" s="12" t="s">
        <v>1</v>
      </c>
    </row>
    <row r="2" spans="1:11">
      <c r="B2" t="s">
        <v>187</v>
      </c>
      <c r="C2" s="16">
        <v>1</v>
      </c>
      <c r="D2" s="16" t="s">
        <v>269</v>
      </c>
      <c r="E2" s="16">
        <v>1</v>
      </c>
      <c r="F2" s="16"/>
      <c r="G2" s="16"/>
      <c r="H2" s="29"/>
      <c r="I2" s="16"/>
      <c r="J2" s="29"/>
      <c r="K2" s="16"/>
    </row>
    <row r="3" spans="1:11">
      <c r="B3" t="s">
        <v>188</v>
      </c>
      <c r="C3" s="16">
        <v>1</v>
      </c>
      <c r="D3" s="16" t="s">
        <v>269</v>
      </c>
      <c r="E3" s="16">
        <v>1</v>
      </c>
      <c r="F3" s="16"/>
      <c r="G3" s="16"/>
      <c r="H3" s="29"/>
      <c r="I3" s="16"/>
      <c r="J3" s="29"/>
      <c r="K3" s="16"/>
    </row>
    <row r="4" spans="1:11">
      <c r="B4" t="s">
        <v>189</v>
      </c>
      <c r="C4" s="16">
        <v>1</v>
      </c>
      <c r="D4" s="16" t="s">
        <v>269</v>
      </c>
      <c r="E4" s="16">
        <v>1</v>
      </c>
      <c r="F4" s="16"/>
      <c r="G4" s="16"/>
      <c r="H4" s="29"/>
      <c r="I4" s="16"/>
      <c r="J4" s="29"/>
      <c r="K4" s="16"/>
    </row>
    <row r="5" spans="1:11">
      <c r="B5" t="s">
        <v>190</v>
      </c>
      <c r="C5" s="16">
        <v>1</v>
      </c>
      <c r="D5" s="16" t="s">
        <v>269</v>
      </c>
      <c r="E5" s="16">
        <v>1</v>
      </c>
      <c r="F5" s="16"/>
      <c r="G5" s="16"/>
      <c r="H5" s="29"/>
      <c r="I5" s="16"/>
      <c r="J5" s="29"/>
      <c r="K5" s="16"/>
    </row>
    <row r="6" spans="1:11">
      <c r="B6" t="s">
        <v>191</v>
      </c>
      <c r="C6" s="16">
        <v>1</v>
      </c>
      <c r="D6" s="16" t="s">
        <v>269</v>
      </c>
      <c r="E6" s="16">
        <v>1</v>
      </c>
      <c r="F6" s="16"/>
      <c r="G6" s="16"/>
      <c r="H6" s="29"/>
      <c r="I6" s="16"/>
      <c r="J6" s="29"/>
      <c r="K6" s="16"/>
    </row>
    <row r="7" spans="1:11">
      <c r="B7" t="s">
        <v>192</v>
      </c>
      <c r="C7" s="16">
        <v>1</v>
      </c>
      <c r="D7" s="16" t="s">
        <v>269</v>
      </c>
      <c r="E7" s="16">
        <v>1</v>
      </c>
      <c r="F7" s="16"/>
      <c r="G7" s="16"/>
      <c r="H7" s="29"/>
      <c r="I7" s="16"/>
      <c r="J7" s="29"/>
      <c r="K7" s="16"/>
    </row>
    <row r="8" spans="1:11">
      <c r="B8" s="1" t="s">
        <v>10</v>
      </c>
      <c r="C8" s="16">
        <f>SUM(C2:C7)</f>
        <v>6</v>
      </c>
      <c r="D8" s="16"/>
      <c r="E8" s="16">
        <f>SUM(E2:E7)</f>
        <v>6</v>
      </c>
      <c r="F8" s="16"/>
      <c r="G8" s="16"/>
      <c r="H8" s="29"/>
      <c r="I8" s="16"/>
      <c r="J8" s="29"/>
      <c r="K8" s="16"/>
    </row>
    <row r="9" spans="1:11">
      <c r="B9" s="1" t="s">
        <v>272</v>
      </c>
      <c r="C9" s="16"/>
      <c r="D9" s="16"/>
      <c r="E9" s="25">
        <f>PRODUCT(E8/C8)</f>
        <v>1</v>
      </c>
      <c r="F9" s="16"/>
      <c r="G9" s="25">
        <f>(G8/C8)</f>
        <v>0</v>
      </c>
      <c r="H9" s="29"/>
      <c r="I9" s="25">
        <f>(I8/C8)</f>
        <v>0</v>
      </c>
      <c r="J9" s="29"/>
      <c r="K9" s="25">
        <f>(K8/C8)</f>
        <v>0</v>
      </c>
    </row>
    <row r="10" spans="1:11">
      <c r="C10" s="16"/>
      <c r="D10" s="16"/>
      <c r="E10" s="16"/>
      <c r="F10" s="16"/>
      <c r="G10" s="16"/>
      <c r="H10" s="29"/>
      <c r="I10" s="16"/>
      <c r="J10" s="29"/>
      <c r="K10" s="16"/>
    </row>
    <row r="11" spans="1:11">
      <c r="B11" s="12" t="s">
        <v>9</v>
      </c>
      <c r="C11" s="16"/>
      <c r="D11" s="16"/>
      <c r="E11" s="16"/>
      <c r="F11" s="16"/>
      <c r="G11" s="16"/>
      <c r="H11" s="29"/>
      <c r="I11" s="16"/>
      <c r="J11" s="29"/>
      <c r="K11" s="16"/>
    </row>
    <row r="12" spans="1:11">
      <c r="A12" s="3">
        <v>1</v>
      </c>
      <c r="B12" t="s">
        <v>193</v>
      </c>
      <c r="C12" s="16">
        <v>1</v>
      </c>
      <c r="D12" s="16" t="s">
        <v>269</v>
      </c>
      <c r="E12" s="16">
        <v>1</v>
      </c>
      <c r="F12" s="16" t="s">
        <v>269</v>
      </c>
      <c r="G12" s="16">
        <v>1</v>
      </c>
      <c r="H12" s="29">
        <v>2</v>
      </c>
      <c r="I12" s="16">
        <v>1</v>
      </c>
      <c r="J12" s="29">
        <v>2</v>
      </c>
      <c r="K12" s="16">
        <v>1</v>
      </c>
    </row>
    <row r="13" spans="1:11">
      <c r="A13" s="46">
        <v>5</v>
      </c>
      <c r="B13" s="42" t="s">
        <v>194</v>
      </c>
      <c r="C13" s="43">
        <v>1</v>
      </c>
      <c r="D13" s="43"/>
      <c r="E13" s="43"/>
      <c r="F13" s="43"/>
      <c r="G13" s="43"/>
      <c r="H13" s="44"/>
      <c r="I13" s="43"/>
      <c r="J13" s="44"/>
      <c r="K13" s="43"/>
    </row>
    <row r="14" spans="1:11">
      <c r="A14" s="3">
        <v>1</v>
      </c>
      <c r="B14" t="s">
        <v>195</v>
      </c>
      <c r="C14" s="16">
        <v>1</v>
      </c>
      <c r="D14" s="16" t="s">
        <v>269</v>
      </c>
      <c r="E14" s="16">
        <v>1</v>
      </c>
      <c r="F14" s="16" t="s">
        <v>269</v>
      </c>
      <c r="G14" s="16">
        <v>1</v>
      </c>
      <c r="H14" s="29">
        <v>3</v>
      </c>
      <c r="I14" s="16">
        <v>1</v>
      </c>
      <c r="J14" s="29">
        <v>1</v>
      </c>
      <c r="K14" s="16">
        <v>1</v>
      </c>
    </row>
    <row r="15" spans="1:11">
      <c r="A15" s="3">
        <v>1</v>
      </c>
      <c r="B15" t="s">
        <v>196</v>
      </c>
      <c r="C15" s="16">
        <v>1</v>
      </c>
      <c r="D15" s="16" t="s">
        <v>269</v>
      </c>
      <c r="E15" s="16">
        <v>1</v>
      </c>
      <c r="F15" s="16" t="s">
        <v>269</v>
      </c>
      <c r="G15" s="16">
        <v>1</v>
      </c>
      <c r="H15" s="29">
        <v>4</v>
      </c>
      <c r="I15" s="16">
        <v>1</v>
      </c>
      <c r="J15" s="29">
        <v>4</v>
      </c>
      <c r="K15" s="16">
        <v>1</v>
      </c>
    </row>
    <row r="16" spans="1:11">
      <c r="A16" s="3">
        <v>5</v>
      </c>
      <c r="B16" t="s">
        <v>197</v>
      </c>
      <c r="C16" s="16">
        <v>1</v>
      </c>
      <c r="D16" s="16" t="s">
        <v>269</v>
      </c>
      <c r="E16" s="16">
        <v>1</v>
      </c>
      <c r="F16" s="16"/>
      <c r="G16" s="16"/>
      <c r="H16" s="29"/>
      <c r="I16" s="16"/>
      <c r="J16" s="29"/>
      <c r="K16" s="16"/>
    </row>
    <row r="17" spans="1:11">
      <c r="A17" s="46">
        <v>5</v>
      </c>
      <c r="B17" s="42" t="s">
        <v>198</v>
      </c>
      <c r="C17" s="43">
        <v>1</v>
      </c>
      <c r="D17" s="43"/>
      <c r="E17" s="43"/>
      <c r="F17" s="43"/>
      <c r="G17" s="43"/>
      <c r="H17" s="44"/>
      <c r="I17" s="43"/>
      <c r="J17" s="44"/>
      <c r="K17" s="43"/>
    </row>
    <row r="18" spans="1:11">
      <c r="A18" s="3">
        <v>1</v>
      </c>
      <c r="B18" t="s">
        <v>199</v>
      </c>
      <c r="C18" s="16">
        <v>1</v>
      </c>
      <c r="D18" s="16" t="s">
        <v>269</v>
      </c>
      <c r="E18" s="16">
        <v>1</v>
      </c>
      <c r="F18" s="16" t="s">
        <v>269</v>
      </c>
      <c r="G18" s="16">
        <v>1</v>
      </c>
      <c r="H18" s="29">
        <v>3</v>
      </c>
      <c r="I18" s="16">
        <v>1</v>
      </c>
      <c r="J18" s="29">
        <v>3</v>
      </c>
      <c r="K18" s="16">
        <v>1</v>
      </c>
    </row>
    <row r="19" spans="1:11">
      <c r="A19" s="46">
        <v>1</v>
      </c>
      <c r="B19" s="42" t="s">
        <v>200</v>
      </c>
      <c r="C19" s="43">
        <v>1</v>
      </c>
      <c r="D19" s="43" t="s">
        <v>269</v>
      </c>
      <c r="E19" s="43">
        <v>1</v>
      </c>
      <c r="F19" s="43" t="s">
        <v>269</v>
      </c>
      <c r="G19" s="43">
        <v>1</v>
      </c>
      <c r="H19" s="44">
        <v>1</v>
      </c>
      <c r="I19" s="43">
        <v>1</v>
      </c>
      <c r="J19" s="44">
        <v>1</v>
      </c>
      <c r="K19" s="43">
        <v>1</v>
      </c>
    </row>
    <row r="20" spans="1:11">
      <c r="A20" s="46">
        <v>5</v>
      </c>
      <c r="B20" s="42" t="s">
        <v>201</v>
      </c>
      <c r="C20" s="43">
        <v>1</v>
      </c>
      <c r="D20" s="43"/>
      <c r="E20" s="43"/>
      <c r="F20" s="43"/>
      <c r="G20" s="43"/>
      <c r="H20" s="44"/>
      <c r="I20" s="43"/>
      <c r="J20" s="44"/>
      <c r="K20" s="43"/>
    </row>
    <row r="21" spans="1:11">
      <c r="A21" s="3">
        <v>4</v>
      </c>
      <c r="B21" t="s">
        <v>202</v>
      </c>
      <c r="C21" s="16">
        <v>1</v>
      </c>
      <c r="D21" s="16" t="s">
        <v>269</v>
      </c>
      <c r="E21" s="16">
        <v>1</v>
      </c>
      <c r="F21" s="16" t="s">
        <v>269</v>
      </c>
      <c r="G21" s="16">
        <v>1</v>
      </c>
      <c r="H21" s="29"/>
      <c r="I21" s="16"/>
      <c r="J21" s="29"/>
      <c r="K21" s="16"/>
    </row>
    <row r="22" spans="1:11">
      <c r="A22" s="46">
        <v>4</v>
      </c>
      <c r="B22" s="42" t="s">
        <v>203</v>
      </c>
      <c r="C22" s="43">
        <v>1</v>
      </c>
      <c r="D22" s="43" t="s">
        <v>269</v>
      </c>
      <c r="E22" s="43">
        <v>1</v>
      </c>
      <c r="F22" s="43" t="s">
        <v>269</v>
      </c>
      <c r="G22" s="43">
        <v>1</v>
      </c>
      <c r="H22" s="44" t="s">
        <v>269</v>
      </c>
      <c r="I22" s="43">
        <v>1</v>
      </c>
      <c r="J22" s="44" t="s">
        <v>269</v>
      </c>
      <c r="K22" s="43">
        <v>1</v>
      </c>
    </row>
    <row r="23" spans="1:11">
      <c r="A23" s="46">
        <v>4</v>
      </c>
      <c r="B23" s="42" t="s">
        <v>204</v>
      </c>
      <c r="C23" s="43">
        <v>1</v>
      </c>
      <c r="D23" s="43" t="s">
        <v>269</v>
      </c>
      <c r="E23" s="43">
        <v>1</v>
      </c>
      <c r="F23" s="43" t="s">
        <v>269</v>
      </c>
      <c r="G23" s="43">
        <v>1</v>
      </c>
      <c r="H23" s="44" t="s">
        <v>269</v>
      </c>
      <c r="I23" s="43">
        <v>1</v>
      </c>
      <c r="J23" s="44" t="s">
        <v>269</v>
      </c>
      <c r="K23" s="43">
        <v>1</v>
      </c>
    </row>
    <row r="24" spans="1:11">
      <c r="A24" s="3">
        <v>4</v>
      </c>
      <c r="B24" t="s">
        <v>205</v>
      </c>
      <c r="C24" s="16">
        <v>1</v>
      </c>
      <c r="D24" s="16" t="s">
        <v>269</v>
      </c>
      <c r="E24" s="16">
        <v>1</v>
      </c>
      <c r="F24" s="16" t="s">
        <v>269</v>
      </c>
      <c r="G24" s="16">
        <v>1</v>
      </c>
      <c r="H24" s="29" t="s">
        <v>271</v>
      </c>
      <c r="I24" s="16" t="s">
        <v>271</v>
      </c>
      <c r="J24" s="29" t="s">
        <v>271</v>
      </c>
      <c r="K24" s="16"/>
    </row>
    <row r="25" spans="1:11">
      <c r="A25" s="46">
        <v>4</v>
      </c>
      <c r="B25" s="42" t="s">
        <v>206</v>
      </c>
      <c r="C25" s="43">
        <v>1</v>
      </c>
      <c r="D25" s="43" t="s">
        <v>269</v>
      </c>
      <c r="E25" s="43">
        <v>1</v>
      </c>
      <c r="F25" s="43" t="s">
        <v>269</v>
      </c>
      <c r="G25" s="43">
        <v>1</v>
      </c>
      <c r="H25" s="44" t="s">
        <v>269</v>
      </c>
      <c r="I25" s="43">
        <v>1</v>
      </c>
      <c r="J25" s="44" t="s">
        <v>269</v>
      </c>
      <c r="K25" s="43">
        <v>1</v>
      </c>
    </row>
    <row r="26" spans="1:11">
      <c r="A26" s="3">
        <v>5</v>
      </c>
      <c r="B26" t="s">
        <v>207</v>
      </c>
      <c r="C26" s="16">
        <v>1</v>
      </c>
      <c r="D26" s="16" t="s">
        <v>269</v>
      </c>
      <c r="E26" s="16">
        <v>1</v>
      </c>
      <c r="F26" s="16"/>
      <c r="G26" s="16"/>
      <c r="H26" s="29"/>
      <c r="I26" s="16"/>
      <c r="J26" s="29"/>
      <c r="K26" s="16"/>
    </row>
    <row r="27" spans="1:11">
      <c r="A27" s="46">
        <v>5</v>
      </c>
      <c r="B27" s="42" t="s">
        <v>208</v>
      </c>
      <c r="C27" s="43">
        <v>1</v>
      </c>
      <c r="D27" s="43" t="s">
        <v>269</v>
      </c>
      <c r="E27" s="43">
        <v>1</v>
      </c>
      <c r="F27" s="43" t="s">
        <v>269</v>
      </c>
      <c r="G27" s="43">
        <v>1</v>
      </c>
      <c r="H27" s="44" t="s">
        <v>269</v>
      </c>
      <c r="I27" s="43">
        <v>1</v>
      </c>
      <c r="J27" s="44" t="s">
        <v>269</v>
      </c>
      <c r="K27" s="43">
        <v>1</v>
      </c>
    </row>
    <row r="28" spans="1:11">
      <c r="A28" s="46">
        <v>5</v>
      </c>
      <c r="B28" s="42" t="s">
        <v>209</v>
      </c>
      <c r="C28" s="43">
        <v>1</v>
      </c>
      <c r="D28" s="43" t="s">
        <v>269</v>
      </c>
      <c r="E28" s="43">
        <v>1</v>
      </c>
      <c r="F28" s="43" t="s">
        <v>269</v>
      </c>
      <c r="G28" s="43">
        <v>1</v>
      </c>
      <c r="H28" s="44" t="s">
        <v>269</v>
      </c>
      <c r="I28" s="43">
        <v>1</v>
      </c>
      <c r="J28" s="44" t="s">
        <v>269</v>
      </c>
      <c r="K28" s="43">
        <v>1</v>
      </c>
    </row>
    <row r="29" spans="1:11">
      <c r="A29" s="46">
        <v>4</v>
      </c>
      <c r="B29" s="42" t="s">
        <v>210</v>
      </c>
      <c r="C29" s="43">
        <v>1</v>
      </c>
      <c r="D29" s="43" t="s">
        <v>269</v>
      </c>
      <c r="E29" s="43">
        <v>1</v>
      </c>
      <c r="F29" s="43"/>
      <c r="G29" s="43"/>
      <c r="H29" s="44"/>
      <c r="I29" s="43"/>
      <c r="J29" s="44"/>
      <c r="K29" s="43"/>
    </row>
    <row r="30" spans="1:11">
      <c r="A30" s="3">
        <v>1</v>
      </c>
      <c r="B30" t="s">
        <v>211</v>
      </c>
      <c r="C30" s="16">
        <v>1</v>
      </c>
      <c r="D30" s="16" t="s">
        <v>269</v>
      </c>
      <c r="E30" s="16">
        <v>1</v>
      </c>
      <c r="F30" s="16" t="s">
        <v>269</v>
      </c>
      <c r="G30" s="16">
        <v>1</v>
      </c>
      <c r="H30" s="29">
        <v>3</v>
      </c>
      <c r="I30" s="16">
        <v>1</v>
      </c>
      <c r="J30" s="29">
        <v>3</v>
      </c>
      <c r="K30" s="16">
        <v>1</v>
      </c>
    </row>
    <row r="31" spans="1:11">
      <c r="A31" s="3">
        <v>5</v>
      </c>
      <c r="B31" t="s">
        <v>212</v>
      </c>
      <c r="C31" s="16">
        <v>1</v>
      </c>
      <c r="D31" s="16" t="s">
        <v>269</v>
      </c>
      <c r="E31" s="16">
        <v>1</v>
      </c>
      <c r="F31" s="16" t="s">
        <v>269</v>
      </c>
      <c r="G31" s="16">
        <v>1</v>
      </c>
      <c r="H31" s="29" t="s">
        <v>269</v>
      </c>
      <c r="I31" s="16">
        <v>1</v>
      </c>
      <c r="J31" s="29"/>
      <c r="K31" s="16"/>
    </row>
    <row r="32" spans="1:11">
      <c r="A32" s="3">
        <v>4</v>
      </c>
      <c r="B32" t="s">
        <v>213</v>
      </c>
      <c r="C32" s="16">
        <v>1</v>
      </c>
      <c r="D32" s="16" t="s">
        <v>269</v>
      </c>
      <c r="E32" s="16">
        <v>1</v>
      </c>
      <c r="F32" s="16" t="s">
        <v>269</v>
      </c>
      <c r="G32" s="16">
        <v>1</v>
      </c>
      <c r="H32" s="29" t="s">
        <v>269</v>
      </c>
      <c r="I32" s="16">
        <v>1</v>
      </c>
      <c r="J32" s="29"/>
      <c r="K32" s="16"/>
    </row>
    <row r="33" spans="1:11">
      <c r="A33" s="46"/>
      <c r="B33" s="42" t="s">
        <v>214</v>
      </c>
      <c r="C33" s="43">
        <v>1</v>
      </c>
      <c r="D33" s="43" t="s">
        <v>269</v>
      </c>
      <c r="E33" s="43">
        <v>1</v>
      </c>
      <c r="F33" s="43"/>
      <c r="G33" s="43"/>
      <c r="H33" s="44"/>
      <c r="I33" s="43"/>
      <c r="J33" s="44"/>
      <c r="K33" s="43"/>
    </row>
    <row r="34" spans="1:11">
      <c r="A34" s="46">
        <v>4</v>
      </c>
      <c r="B34" s="42" t="s">
        <v>215</v>
      </c>
      <c r="C34" s="43">
        <v>1</v>
      </c>
      <c r="D34" s="43" t="s">
        <v>269</v>
      </c>
      <c r="E34" s="43">
        <v>1</v>
      </c>
      <c r="F34" s="43" t="s">
        <v>269</v>
      </c>
      <c r="G34" s="43">
        <v>1</v>
      </c>
      <c r="H34" s="44" t="s">
        <v>269</v>
      </c>
      <c r="I34" s="43">
        <v>1</v>
      </c>
      <c r="J34" s="44" t="s">
        <v>269</v>
      </c>
      <c r="K34" s="43">
        <v>1</v>
      </c>
    </row>
    <row r="35" spans="1:11">
      <c r="A35" s="46">
        <v>4</v>
      </c>
      <c r="B35" s="42" t="s">
        <v>216</v>
      </c>
      <c r="C35" s="43">
        <v>1</v>
      </c>
      <c r="D35" s="43"/>
      <c r="E35" s="43"/>
      <c r="F35" s="43"/>
      <c r="G35" s="43"/>
      <c r="H35" s="44"/>
      <c r="I35" s="43"/>
      <c r="J35" s="44"/>
      <c r="K35" s="43"/>
    </row>
    <row r="36" spans="1:11">
      <c r="A36" s="46">
        <v>5</v>
      </c>
      <c r="B36" s="42" t="s">
        <v>217</v>
      </c>
      <c r="C36" s="43">
        <v>1</v>
      </c>
      <c r="D36" s="43"/>
      <c r="E36" s="43"/>
      <c r="F36" s="43"/>
      <c r="G36" s="43"/>
      <c r="H36" s="44"/>
      <c r="I36" s="43"/>
      <c r="J36" s="44"/>
      <c r="K36" s="43"/>
    </row>
    <row r="37" spans="1:11">
      <c r="A37" s="46">
        <v>5</v>
      </c>
      <c r="B37" s="42" t="s">
        <v>218</v>
      </c>
      <c r="C37" s="43">
        <v>1</v>
      </c>
      <c r="D37" s="43"/>
      <c r="E37" s="43"/>
      <c r="F37" s="43"/>
      <c r="G37" s="43"/>
      <c r="H37" s="44"/>
      <c r="I37" s="43"/>
      <c r="J37" s="44"/>
      <c r="K37" s="43"/>
    </row>
    <row r="38" spans="1:11">
      <c r="A38" s="3">
        <v>5</v>
      </c>
      <c r="B38" t="s">
        <v>219</v>
      </c>
      <c r="C38" s="16">
        <v>1</v>
      </c>
      <c r="D38" s="16" t="s">
        <v>269</v>
      </c>
      <c r="E38" s="16">
        <v>1</v>
      </c>
      <c r="F38" s="16"/>
      <c r="G38" s="16"/>
      <c r="H38" s="29"/>
      <c r="I38" s="16"/>
      <c r="J38" s="29"/>
      <c r="K38" s="16"/>
    </row>
    <row r="39" spans="1:11">
      <c r="B39" s="1" t="s">
        <v>10</v>
      </c>
      <c r="C39" s="16">
        <f>SUM(C12:C38)</f>
        <v>27</v>
      </c>
      <c r="D39" s="16"/>
      <c r="E39" s="16">
        <f>SUM(E12:E38)</f>
        <v>21</v>
      </c>
      <c r="F39" s="16"/>
      <c r="G39" s="16">
        <f>SUM(G12:G38)</f>
        <v>16</v>
      </c>
      <c r="H39" s="29"/>
      <c r="I39" s="16">
        <f>SUM(I12:I38)</f>
        <v>14</v>
      </c>
      <c r="J39" s="29"/>
      <c r="K39" s="16">
        <f>SUM(K12:K38)</f>
        <v>12</v>
      </c>
    </row>
    <row r="40" spans="1:11">
      <c r="B40" s="1" t="s">
        <v>272</v>
      </c>
      <c r="E40" s="25">
        <f>PRODUCT(E39/C39)</f>
        <v>0.77777777777777779</v>
      </c>
      <c r="F40" s="16"/>
      <c r="G40" s="25">
        <f>(G39/C39)</f>
        <v>0.59259259259259256</v>
      </c>
      <c r="H40" s="29"/>
      <c r="I40" s="25">
        <f>(I39/C39)</f>
        <v>0.51851851851851849</v>
      </c>
      <c r="J40" s="29"/>
      <c r="K40" s="25">
        <f>(K39/C39)</f>
        <v>0.44444444444444442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&amp;C&amp;"-,Bold"CHILD DEVELOPMENT AND EDUCATION</oddHeader>
    <oddFooter>&amp;C&amp;8Page &amp;P of &amp;N
As of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>
    <tabColor rgb="FFFFFF00"/>
  </sheetPr>
  <dimension ref="A1:K9"/>
  <sheetViews>
    <sheetView view="pageLayout" workbookViewId="0">
      <selection activeCell="A19" sqref="A19"/>
    </sheetView>
  </sheetViews>
  <sheetFormatPr defaultRowHeight="15"/>
  <cols>
    <col min="1" max="1" width="9.140625" style="3"/>
    <col min="2" max="2" width="21.28515625" customWidth="1"/>
    <col min="3" max="3" width="5" customWidth="1"/>
    <col min="4" max="5" width="6.5703125" customWidth="1"/>
    <col min="6" max="6" width="23.42578125" customWidth="1"/>
    <col min="7" max="7" width="5.85546875" customWidth="1"/>
    <col min="8" max="8" width="13.140625" customWidth="1"/>
    <col min="9" max="9" width="5.5703125" customWidth="1"/>
    <col min="10" max="10" width="15.42578125" customWidth="1"/>
  </cols>
  <sheetData>
    <row r="1" spans="1:11" ht="30">
      <c r="B1" s="12" t="s">
        <v>5</v>
      </c>
      <c r="C1" s="12" t="s">
        <v>1</v>
      </c>
      <c r="D1" s="12" t="s">
        <v>0</v>
      </c>
      <c r="E1" s="12" t="s">
        <v>1</v>
      </c>
      <c r="F1" s="13" t="s">
        <v>6</v>
      </c>
      <c r="G1" s="12" t="s">
        <v>1</v>
      </c>
      <c r="H1" s="13" t="s">
        <v>11</v>
      </c>
      <c r="I1" s="12" t="s">
        <v>1</v>
      </c>
      <c r="J1" s="13" t="s">
        <v>8</v>
      </c>
      <c r="K1" s="12" t="s">
        <v>1</v>
      </c>
    </row>
    <row r="2" spans="1:11">
      <c r="B2" t="s">
        <v>270</v>
      </c>
      <c r="C2" s="16"/>
      <c r="D2" s="16"/>
      <c r="E2" s="16"/>
      <c r="F2" s="16"/>
      <c r="G2" s="16"/>
      <c r="H2" s="16"/>
      <c r="I2" s="16"/>
      <c r="J2" s="16"/>
      <c r="K2" s="16"/>
    </row>
    <row r="3" spans="1:11">
      <c r="B3" s="1" t="s">
        <v>10</v>
      </c>
      <c r="C3" s="16"/>
      <c r="D3" s="16"/>
      <c r="E3" s="16"/>
      <c r="F3" s="16"/>
      <c r="G3" s="16"/>
      <c r="H3" s="16"/>
      <c r="I3" s="16"/>
      <c r="J3" s="16"/>
      <c r="K3" s="16"/>
    </row>
    <row r="4" spans="1:11">
      <c r="C4" s="16"/>
      <c r="D4" s="16"/>
      <c r="E4" s="16"/>
      <c r="F4" s="16"/>
      <c r="G4" s="16"/>
      <c r="H4" s="16"/>
      <c r="I4" s="16"/>
      <c r="J4" s="16"/>
      <c r="K4" s="16"/>
    </row>
    <row r="5" spans="1:11">
      <c r="C5" s="16"/>
      <c r="D5" s="16"/>
      <c r="E5" s="16"/>
      <c r="F5" s="16"/>
      <c r="G5" s="16"/>
      <c r="H5" s="16"/>
      <c r="I5" s="16"/>
      <c r="J5" s="16"/>
      <c r="K5" s="16"/>
    </row>
    <row r="6" spans="1:11">
      <c r="B6" s="12" t="s">
        <v>9</v>
      </c>
      <c r="C6" s="16"/>
      <c r="D6" s="16"/>
      <c r="E6" s="16"/>
      <c r="F6" s="16"/>
      <c r="G6" s="16"/>
      <c r="H6" s="16"/>
      <c r="I6" s="16"/>
      <c r="J6" s="16"/>
      <c r="K6" s="16"/>
    </row>
    <row r="7" spans="1:11">
      <c r="A7" s="3">
        <v>5</v>
      </c>
      <c r="B7" t="s">
        <v>239</v>
      </c>
      <c r="C7" s="16">
        <v>1</v>
      </c>
      <c r="D7" s="16" t="s">
        <v>269</v>
      </c>
      <c r="E7" s="16">
        <v>1</v>
      </c>
      <c r="F7" s="16"/>
      <c r="G7" s="16"/>
      <c r="H7" s="16"/>
      <c r="I7" s="16"/>
      <c r="J7" s="16"/>
      <c r="K7" s="16"/>
    </row>
    <row r="8" spans="1:11">
      <c r="B8" s="1" t="s">
        <v>10</v>
      </c>
      <c r="C8" s="16">
        <v>1</v>
      </c>
      <c r="D8" s="16"/>
      <c r="E8" s="16">
        <v>1</v>
      </c>
      <c r="F8" s="16"/>
      <c r="G8" s="16"/>
      <c r="H8" s="16"/>
      <c r="I8" s="16"/>
      <c r="J8" s="16"/>
      <c r="K8" s="16"/>
    </row>
    <row r="9" spans="1:11">
      <c r="B9" s="1" t="s">
        <v>272</v>
      </c>
      <c r="E9" s="25">
        <f>PRODUCT(E8/C8)</f>
        <v>1</v>
      </c>
      <c r="F9" s="16"/>
      <c r="G9" s="25">
        <f>(G8/C8)</f>
        <v>0</v>
      </c>
      <c r="H9" s="16"/>
      <c r="I9" s="25">
        <f>(I8/C8)</f>
        <v>0</v>
      </c>
      <c r="J9" s="16"/>
      <c r="K9" s="25">
        <f>(K8/C8)</f>
        <v>0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&amp;C&amp;"-,Bold"EDUCATION</oddHeader>
    <oddFooter>&amp;C&amp;8Page &amp;P of &amp;N
As of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4">
    <tabColor rgb="FFFFFF00"/>
  </sheetPr>
  <dimension ref="A1:K27"/>
  <sheetViews>
    <sheetView view="pageLayout" topLeftCell="A7" workbookViewId="0">
      <selection activeCell="A19" sqref="A19"/>
    </sheetView>
  </sheetViews>
  <sheetFormatPr defaultRowHeight="15"/>
  <cols>
    <col min="1" max="1" width="9.140625" style="3"/>
    <col min="2" max="2" width="21.5703125" customWidth="1"/>
    <col min="3" max="3" width="5.7109375" customWidth="1"/>
    <col min="5" max="5" width="5.42578125" customWidth="1"/>
    <col min="6" max="6" width="20.7109375" customWidth="1"/>
    <col min="7" max="7" width="6.140625" customWidth="1"/>
    <col min="8" max="8" width="16.5703125" style="31" customWidth="1"/>
    <col min="9" max="9" width="6.5703125" customWidth="1"/>
    <col min="10" max="10" width="15.28515625" style="31" customWidth="1"/>
    <col min="11" max="11" width="6.42578125" customWidth="1"/>
  </cols>
  <sheetData>
    <row r="1" spans="1:11" ht="45">
      <c r="B1" s="12" t="s">
        <v>5</v>
      </c>
      <c r="C1" s="12" t="s">
        <v>1</v>
      </c>
      <c r="D1" s="12" t="s">
        <v>0</v>
      </c>
      <c r="E1" s="12" t="s">
        <v>1</v>
      </c>
      <c r="F1" s="13" t="s">
        <v>6</v>
      </c>
      <c r="G1" s="12" t="s">
        <v>1</v>
      </c>
      <c r="H1" s="36" t="s">
        <v>11</v>
      </c>
      <c r="I1" s="12" t="s">
        <v>1</v>
      </c>
      <c r="J1" s="36" t="s">
        <v>220</v>
      </c>
      <c r="K1" s="12" t="s">
        <v>1</v>
      </c>
    </row>
    <row r="2" spans="1:11">
      <c r="B2" t="s">
        <v>221</v>
      </c>
      <c r="C2" s="16">
        <v>1</v>
      </c>
      <c r="D2" s="16" t="s">
        <v>269</v>
      </c>
      <c r="E2" s="16">
        <v>1</v>
      </c>
      <c r="F2" s="16"/>
      <c r="G2" s="16"/>
      <c r="H2" s="29"/>
      <c r="I2" s="16"/>
      <c r="J2" s="29"/>
      <c r="K2" s="16"/>
    </row>
    <row r="3" spans="1:11">
      <c r="B3" s="1" t="s">
        <v>10</v>
      </c>
      <c r="C3" s="16">
        <f>SUM(C2)</f>
        <v>1</v>
      </c>
      <c r="D3" s="16"/>
      <c r="E3" s="16">
        <f>SUM(E2)</f>
        <v>1</v>
      </c>
      <c r="F3" s="16"/>
      <c r="G3" s="16"/>
      <c r="H3" s="29"/>
      <c r="I3" s="16"/>
      <c r="J3" s="29"/>
      <c r="K3" s="16"/>
    </row>
    <row r="4" spans="1:11">
      <c r="B4" s="1" t="s">
        <v>272</v>
      </c>
      <c r="C4" s="16"/>
      <c r="D4" s="16"/>
      <c r="E4" s="25">
        <f>PRODUCT(E3/C3)</f>
        <v>1</v>
      </c>
      <c r="F4" s="16"/>
      <c r="G4" s="25">
        <f>(G3/C3)</f>
        <v>0</v>
      </c>
      <c r="H4" s="29"/>
      <c r="I4" s="25">
        <f>(I3/C3)</f>
        <v>0</v>
      </c>
      <c r="J4" s="29"/>
      <c r="K4" s="25">
        <f>(K3/C3)</f>
        <v>0</v>
      </c>
    </row>
    <row r="5" spans="1:11">
      <c r="D5" s="16"/>
      <c r="E5" s="16"/>
      <c r="F5" s="16"/>
      <c r="G5" s="16"/>
      <c r="H5" s="29"/>
      <c r="I5" s="16"/>
      <c r="J5" s="29"/>
      <c r="K5" s="16"/>
    </row>
    <row r="6" spans="1:11">
      <c r="B6" s="12" t="s">
        <v>9</v>
      </c>
      <c r="D6" s="16"/>
      <c r="E6" s="16"/>
      <c r="F6" s="16"/>
      <c r="G6" s="16"/>
      <c r="H6" s="29"/>
      <c r="I6" s="16"/>
      <c r="J6" s="29"/>
      <c r="K6" s="16"/>
    </row>
    <row r="7" spans="1:11">
      <c r="A7" s="3">
        <v>1</v>
      </c>
      <c r="B7" t="s">
        <v>222</v>
      </c>
      <c r="C7" s="16">
        <v>1</v>
      </c>
      <c r="D7" s="16" t="s">
        <v>269</v>
      </c>
      <c r="E7" s="16">
        <v>1</v>
      </c>
      <c r="F7" s="16" t="s">
        <v>269</v>
      </c>
      <c r="G7" s="16">
        <v>1</v>
      </c>
      <c r="H7" s="29">
        <v>2</v>
      </c>
      <c r="I7" s="16">
        <v>1</v>
      </c>
      <c r="J7" s="29">
        <v>2</v>
      </c>
      <c r="K7" s="16">
        <v>1</v>
      </c>
    </row>
    <row r="8" spans="1:11">
      <c r="A8" s="3">
        <v>1</v>
      </c>
      <c r="B8" t="s">
        <v>223</v>
      </c>
      <c r="C8" s="16">
        <v>1</v>
      </c>
      <c r="D8" s="16" t="s">
        <v>269</v>
      </c>
      <c r="E8" s="16">
        <v>1</v>
      </c>
      <c r="F8" s="16" t="s">
        <v>269</v>
      </c>
      <c r="G8" s="16">
        <v>1</v>
      </c>
      <c r="H8" s="29">
        <v>2</v>
      </c>
      <c r="I8" s="16">
        <v>1</v>
      </c>
      <c r="J8" s="29">
        <v>2</v>
      </c>
      <c r="K8" s="16">
        <v>1</v>
      </c>
    </row>
    <row r="9" spans="1:11">
      <c r="A9" s="46"/>
      <c r="B9" s="42" t="s">
        <v>224</v>
      </c>
      <c r="C9" s="43">
        <v>1</v>
      </c>
      <c r="D9" s="43"/>
      <c r="E9" s="43"/>
      <c r="F9" s="43"/>
      <c r="G9" s="43"/>
      <c r="H9" s="44"/>
      <c r="I9" s="43"/>
      <c r="J9" s="44"/>
      <c r="K9" s="43"/>
    </row>
    <row r="10" spans="1:11">
      <c r="A10" s="3">
        <v>1</v>
      </c>
      <c r="B10" t="s">
        <v>225</v>
      </c>
      <c r="C10" s="16">
        <v>1</v>
      </c>
      <c r="D10" s="16" t="s">
        <v>269</v>
      </c>
      <c r="E10" s="16">
        <v>1</v>
      </c>
      <c r="F10" s="16" t="s">
        <v>269</v>
      </c>
      <c r="G10" s="16">
        <v>1</v>
      </c>
      <c r="H10" s="29">
        <v>1</v>
      </c>
      <c r="I10" s="16">
        <v>1</v>
      </c>
      <c r="J10" s="29">
        <v>1</v>
      </c>
      <c r="K10" s="16">
        <v>1</v>
      </c>
    </row>
    <row r="11" spans="1:11">
      <c r="A11" s="3">
        <v>5</v>
      </c>
      <c r="B11" t="s">
        <v>226</v>
      </c>
      <c r="C11" s="16">
        <v>1</v>
      </c>
      <c r="D11" s="16" t="s">
        <v>269</v>
      </c>
      <c r="E11" s="16">
        <v>1</v>
      </c>
      <c r="F11" s="16" t="s">
        <v>269</v>
      </c>
      <c r="G11" s="16">
        <v>1</v>
      </c>
      <c r="H11" s="29"/>
      <c r="I11" s="16"/>
      <c r="J11" s="29"/>
      <c r="K11" s="16"/>
    </row>
    <row r="12" spans="1:11">
      <c r="A12" s="3">
        <v>5</v>
      </c>
      <c r="B12" t="s">
        <v>227</v>
      </c>
      <c r="C12" s="16">
        <v>1</v>
      </c>
      <c r="D12" s="16" t="s">
        <v>269</v>
      </c>
      <c r="E12" s="16">
        <v>1</v>
      </c>
      <c r="F12" s="16"/>
      <c r="G12" s="16"/>
      <c r="H12" s="29"/>
      <c r="I12" s="16"/>
      <c r="J12" s="29"/>
      <c r="K12" s="16"/>
    </row>
    <row r="13" spans="1:11">
      <c r="A13" s="3">
        <v>5</v>
      </c>
      <c r="B13" t="s">
        <v>228</v>
      </c>
      <c r="C13" s="16">
        <v>1</v>
      </c>
      <c r="D13" s="16" t="s">
        <v>269</v>
      </c>
      <c r="E13" s="16">
        <v>1</v>
      </c>
      <c r="F13" s="16" t="s">
        <v>269</v>
      </c>
      <c r="G13" s="16">
        <v>1</v>
      </c>
      <c r="H13" s="29"/>
      <c r="I13" s="16"/>
      <c r="J13" s="29"/>
      <c r="K13" s="16"/>
    </row>
    <row r="14" spans="1:11">
      <c r="A14" s="3">
        <v>5</v>
      </c>
      <c r="B14" t="s">
        <v>229</v>
      </c>
      <c r="C14" s="16">
        <v>1</v>
      </c>
      <c r="D14" s="16" t="s">
        <v>269</v>
      </c>
      <c r="E14" s="16">
        <v>1</v>
      </c>
      <c r="F14" s="16" t="s">
        <v>269</v>
      </c>
      <c r="G14" s="16">
        <v>1</v>
      </c>
      <c r="H14" s="29"/>
      <c r="I14" s="16"/>
      <c r="J14" s="29"/>
      <c r="K14" s="16"/>
    </row>
    <row r="15" spans="1:11">
      <c r="A15" s="46">
        <v>5</v>
      </c>
      <c r="B15" s="42" t="s">
        <v>230</v>
      </c>
      <c r="C15" s="43">
        <v>1</v>
      </c>
      <c r="D15" s="43"/>
      <c r="E15" s="43"/>
      <c r="F15" s="43"/>
      <c r="G15" s="43"/>
      <c r="H15" s="44"/>
      <c r="I15" s="43"/>
      <c r="J15" s="44"/>
      <c r="K15" s="43"/>
    </row>
    <row r="16" spans="1:11">
      <c r="A16" s="46">
        <v>5</v>
      </c>
      <c r="B16" s="42" t="s">
        <v>231</v>
      </c>
      <c r="C16" s="43">
        <v>1</v>
      </c>
      <c r="D16" s="43"/>
      <c r="E16" s="43"/>
      <c r="F16" s="43"/>
      <c r="G16" s="43"/>
      <c r="H16" s="44"/>
      <c r="I16" s="43"/>
      <c r="J16" s="44"/>
      <c r="K16" s="43"/>
    </row>
    <row r="17" spans="1:11">
      <c r="A17" s="46">
        <v>5</v>
      </c>
      <c r="B17" s="42" t="s">
        <v>232</v>
      </c>
      <c r="C17" s="43">
        <v>1</v>
      </c>
      <c r="D17" s="43"/>
      <c r="E17" s="43"/>
      <c r="F17" s="43"/>
      <c r="G17" s="43"/>
      <c r="H17" s="44"/>
      <c r="I17" s="43"/>
      <c r="J17" s="44"/>
      <c r="K17" s="43"/>
    </row>
    <row r="18" spans="1:11">
      <c r="A18" s="46">
        <v>5</v>
      </c>
      <c r="B18" s="42" t="s">
        <v>233</v>
      </c>
      <c r="C18" s="43">
        <v>1</v>
      </c>
      <c r="D18" s="43"/>
      <c r="E18" s="43"/>
      <c r="F18" s="43"/>
      <c r="G18" s="43"/>
      <c r="H18" s="44"/>
      <c r="I18" s="43"/>
      <c r="J18" s="44"/>
      <c r="K18" s="43"/>
    </row>
    <row r="19" spans="1:11">
      <c r="A19" s="3">
        <v>1</v>
      </c>
      <c r="B19" t="s">
        <v>234</v>
      </c>
      <c r="C19" s="16">
        <v>1</v>
      </c>
      <c r="D19" s="16" t="s">
        <v>269</v>
      </c>
      <c r="E19" s="16">
        <v>1</v>
      </c>
      <c r="F19" s="16" t="s">
        <v>269</v>
      </c>
      <c r="G19" s="16">
        <v>1</v>
      </c>
      <c r="H19" s="29">
        <v>1</v>
      </c>
      <c r="I19" s="16">
        <v>1</v>
      </c>
      <c r="J19" s="29">
        <v>1</v>
      </c>
      <c r="K19" s="16">
        <v>1</v>
      </c>
    </row>
    <row r="20" spans="1:11">
      <c r="A20" s="38">
        <v>5</v>
      </c>
      <c r="B20" s="39" t="s">
        <v>235</v>
      </c>
      <c r="C20" s="40">
        <v>1</v>
      </c>
      <c r="D20" s="40" t="s">
        <v>269</v>
      </c>
      <c r="E20" s="40">
        <v>1</v>
      </c>
      <c r="F20" s="40" t="s">
        <v>269</v>
      </c>
      <c r="G20" s="40">
        <v>1</v>
      </c>
      <c r="H20" s="45"/>
      <c r="I20" s="40"/>
      <c r="J20" s="45"/>
      <c r="K20" s="40"/>
    </row>
    <row r="21" spans="1:11">
      <c r="A21" s="3">
        <v>5</v>
      </c>
      <c r="B21" t="s">
        <v>236</v>
      </c>
      <c r="C21" s="16">
        <v>1</v>
      </c>
      <c r="D21" s="16" t="s">
        <v>269</v>
      </c>
      <c r="E21" s="16">
        <v>1</v>
      </c>
      <c r="F21" s="16" t="s">
        <v>269</v>
      </c>
      <c r="G21" s="16">
        <v>1</v>
      </c>
      <c r="H21" s="29">
        <v>2</v>
      </c>
      <c r="I21" s="16">
        <v>1</v>
      </c>
      <c r="J21" s="29">
        <v>2</v>
      </c>
      <c r="K21" s="16">
        <v>1</v>
      </c>
    </row>
    <row r="22" spans="1:11">
      <c r="A22" s="38">
        <v>5</v>
      </c>
      <c r="B22" s="39" t="s">
        <v>237</v>
      </c>
      <c r="C22" s="40">
        <v>1</v>
      </c>
      <c r="D22" s="40"/>
      <c r="E22" s="40"/>
      <c r="F22" s="40"/>
      <c r="G22" s="40"/>
      <c r="H22" s="45"/>
      <c r="I22" s="40"/>
      <c r="J22" s="45"/>
      <c r="K22" s="40"/>
    </row>
    <row r="23" spans="1:11">
      <c r="A23" s="3">
        <v>1</v>
      </c>
      <c r="B23" t="s">
        <v>238</v>
      </c>
      <c r="C23" s="16">
        <v>1</v>
      </c>
      <c r="D23" s="16" t="s">
        <v>269</v>
      </c>
      <c r="E23" s="16">
        <v>1</v>
      </c>
      <c r="F23" s="16" t="s">
        <v>269</v>
      </c>
      <c r="G23" s="16">
        <v>1</v>
      </c>
      <c r="H23" s="29">
        <v>1</v>
      </c>
      <c r="I23" s="16">
        <v>1</v>
      </c>
      <c r="J23" s="29">
        <v>1</v>
      </c>
      <c r="K23" s="16">
        <v>1</v>
      </c>
    </row>
    <row r="24" spans="1:11">
      <c r="B24" s="1" t="s">
        <v>10</v>
      </c>
      <c r="C24" s="16">
        <f>SUM(C7:C23)</f>
        <v>17</v>
      </c>
      <c r="D24" s="16"/>
      <c r="E24" s="16">
        <f>SUM(E7:E23)</f>
        <v>11</v>
      </c>
      <c r="F24" s="16"/>
      <c r="G24" s="16">
        <f>SUM(G7:G23)</f>
        <v>10</v>
      </c>
      <c r="H24" s="29"/>
      <c r="I24" s="16">
        <f>SUM(I7:I23)</f>
        <v>6</v>
      </c>
      <c r="J24" s="29"/>
      <c r="K24" s="16">
        <f>SUM(K7:K23)</f>
        <v>6</v>
      </c>
    </row>
    <row r="25" spans="1:11">
      <c r="B25" s="1" t="s">
        <v>272</v>
      </c>
      <c r="D25" s="16"/>
      <c r="E25" s="25">
        <f>PRODUCT(E24/C24)</f>
        <v>0.6470588235294118</v>
      </c>
      <c r="F25" s="16"/>
      <c r="G25" s="25">
        <f>(G24/C24)</f>
        <v>0.58823529411764708</v>
      </c>
      <c r="H25" s="29"/>
      <c r="I25" s="25">
        <f>(I24/C24)</f>
        <v>0.35294117647058826</v>
      </c>
      <c r="J25" s="29"/>
      <c r="K25" s="25">
        <f>(K24/C24)</f>
        <v>0.35294117647058826</v>
      </c>
    </row>
    <row r="26" spans="1:11">
      <c r="D26" s="16"/>
      <c r="E26" s="16"/>
      <c r="F26" s="16"/>
      <c r="G26" s="16"/>
      <c r="H26" s="29"/>
      <c r="I26" s="16"/>
      <c r="J26" s="29"/>
      <c r="K26" s="16"/>
    </row>
    <row r="27" spans="1:11">
      <c r="D27" s="16"/>
      <c r="E27" s="16"/>
      <c r="F27" s="16"/>
      <c r="G27" s="16"/>
      <c r="H27" s="29"/>
      <c r="I27" s="16"/>
      <c r="J27" s="29"/>
      <c r="K27" s="16"/>
    </row>
  </sheetData>
  <printOptions horizontalCentered="1" gridLines="1"/>
  <pageMargins left="0.5" right="0.5" top="0.75" bottom="0.75" header="0.3" footer="0.3"/>
  <pageSetup orientation="landscape" r:id="rId1"/>
  <headerFooter>
    <oddHeader>&amp;C&amp;"-,Bold"PSYCHOLOGY</oddHeader>
    <oddFooter>&amp;C&amp;8Page &amp;P of &amp;N
As of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K51"/>
  <sheetViews>
    <sheetView view="pageLayout" topLeftCell="A28" workbookViewId="0">
      <selection activeCell="A19" sqref="A19"/>
    </sheetView>
  </sheetViews>
  <sheetFormatPr defaultRowHeight="15"/>
  <cols>
    <col min="1" max="1" width="9.140625" style="3"/>
    <col min="2" max="2" width="30.5703125" customWidth="1"/>
    <col min="3" max="3" width="6.5703125" customWidth="1"/>
    <col min="4" max="4" width="6.85546875" customWidth="1"/>
    <col min="5" max="5" width="6.140625" customWidth="1"/>
    <col min="6" max="6" width="18.28515625" customWidth="1"/>
    <col min="7" max="7" width="5.7109375" customWidth="1"/>
    <col min="8" max="8" width="11.140625" style="31" customWidth="1"/>
    <col min="9" max="9" width="6.140625" customWidth="1"/>
    <col min="10" max="10" width="14.7109375" style="31" customWidth="1"/>
    <col min="11" max="11" width="7" customWidth="1"/>
  </cols>
  <sheetData>
    <row r="1" spans="1:11" ht="45">
      <c r="B1" s="9" t="s">
        <v>5</v>
      </c>
      <c r="C1" s="9" t="s">
        <v>1</v>
      </c>
      <c r="D1" s="9" t="s">
        <v>0</v>
      </c>
      <c r="E1" s="9" t="s">
        <v>1</v>
      </c>
      <c r="F1" s="10" t="s">
        <v>6</v>
      </c>
      <c r="G1" s="9" t="s">
        <v>1</v>
      </c>
      <c r="H1" s="35" t="s">
        <v>11</v>
      </c>
      <c r="I1" s="9" t="s">
        <v>1</v>
      </c>
      <c r="J1" s="35" t="s">
        <v>8</v>
      </c>
      <c r="K1" s="9" t="s">
        <v>1</v>
      </c>
    </row>
    <row r="2" spans="1:11" ht="30">
      <c r="B2" s="5" t="s">
        <v>69</v>
      </c>
      <c r="C2" s="16">
        <v>1</v>
      </c>
      <c r="D2" s="16" t="s">
        <v>269</v>
      </c>
      <c r="E2" s="16">
        <v>1</v>
      </c>
      <c r="F2" s="16"/>
      <c r="G2" s="16"/>
      <c r="H2" s="29"/>
      <c r="I2" s="16"/>
      <c r="J2" s="29"/>
      <c r="K2" s="16"/>
    </row>
    <row r="3" spans="1:11" ht="45">
      <c r="B3" s="5" t="s">
        <v>70</v>
      </c>
      <c r="C3" s="16">
        <v>1</v>
      </c>
      <c r="D3" s="16" t="s">
        <v>269</v>
      </c>
      <c r="E3" s="16">
        <v>1</v>
      </c>
      <c r="F3" s="16"/>
      <c r="G3" s="16"/>
      <c r="H3" s="29"/>
      <c r="I3" s="16"/>
      <c r="J3" s="29"/>
      <c r="K3" s="16"/>
    </row>
    <row r="4" spans="1:11" ht="30">
      <c r="B4" s="5" t="s">
        <v>71</v>
      </c>
      <c r="C4" s="16">
        <v>1</v>
      </c>
      <c r="D4" s="16" t="s">
        <v>269</v>
      </c>
      <c r="E4" s="16">
        <v>1</v>
      </c>
      <c r="F4" s="16"/>
      <c r="G4" s="16"/>
      <c r="H4" s="29"/>
      <c r="I4" s="16"/>
      <c r="J4" s="29"/>
      <c r="K4" s="16"/>
    </row>
    <row r="5" spans="1:11" ht="30">
      <c r="B5" s="5" t="s">
        <v>72</v>
      </c>
      <c r="C5" s="16">
        <v>1</v>
      </c>
      <c r="D5" s="16"/>
      <c r="E5" s="16"/>
      <c r="F5" s="16"/>
      <c r="G5" s="16"/>
      <c r="H5" s="29"/>
      <c r="I5" s="16"/>
      <c r="J5" s="29"/>
      <c r="K5" s="16"/>
    </row>
    <row r="6" spans="1:11">
      <c r="B6" s="11" t="s">
        <v>10</v>
      </c>
      <c r="C6" s="16">
        <f>SUM(C2:C5)</f>
        <v>4</v>
      </c>
      <c r="D6" s="16"/>
      <c r="E6" s="16">
        <f>SUM(E2:E5)</f>
        <v>3</v>
      </c>
      <c r="F6" s="16"/>
      <c r="G6" s="16"/>
      <c r="H6" s="29"/>
      <c r="I6" s="16"/>
      <c r="J6" s="29"/>
      <c r="K6" s="16"/>
    </row>
    <row r="7" spans="1:11">
      <c r="B7" s="11" t="s">
        <v>272</v>
      </c>
      <c r="C7" s="16"/>
      <c r="D7" s="16"/>
      <c r="E7" s="25">
        <f>PRODUCT(E6/C6)</f>
        <v>0.75</v>
      </c>
      <c r="F7" s="16"/>
      <c r="G7" s="25">
        <f>(G6/C6)</f>
        <v>0</v>
      </c>
      <c r="H7" s="29"/>
      <c r="I7" s="25">
        <f>(I6/C6)</f>
        <v>0</v>
      </c>
      <c r="J7" s="29"/>
      <c r="K7" s="25">
        <f>(K6/C6)</f>
        <v>0</v>
      </c>
    </row>
    <row r="8" spans="1:11">
      <c r="C8" s="16"/>
      <c r="D8" s="16"/>
      <c r="E8" s="16"/>
      <c r="F8" s="16"/>
      <c r="G8" s="16"/>
      <c r="H8" s="29"/>
      <c r="I8" s="16"/>
      <c r="J8" s="29"/>
      <c r="K8" s="16"/>
    </row>
    <row r="9" spans="1:11">
      <c r="B9" s="9" t="s">
        <v>9</v>
      </c>
      <c r="C9" s="16"/>
      <c r="D9" s="16"/>
      <c r="E9" s="16"/>
      <c r="F9" s="16"/>
      <c r="G9" s="16"/>
      <c r="H9" s="29"/>
      <c r="I9" s="16"/>
      <c r="J9" s="29"/>
      <c r="K9" s="16"/>
    </row>
    <row r="10" spans="1:11">
      <c r="A10" s="3">
        <v>1</v>
      </c>
      <c r="B10" t="s">
        <v>73</v>
      </c>
      <c r="C10" s="16">
        <v>1</v>
      </c>
      <c r="D10" s="16" t="s">
        <v>269</v>
      </c>
      <c r="E10" s="16">
        <v>1</v>
      </c>
      <c r="F10" s="16" t="s">
        <v>269</v>
      </c>
      <c r="G10" s="16">
        <v>1</v>
      </c>
      <c r="H10" s="29" t="s">
        <v>269</v>
      </c>
      <c r="I10" s="16">
        <v>1</v>
      </c>
      <c r="J10" s="29"/>
      <c r="K10" s="16"/>
    </row>
    <row r="11" spans="1:11">
      <c r="A11" s="3">
        <v>1</v>
      </c>
      <c r="B11" t="s">
        <v>74</v>
      </c>
      <c r="C11" s="16">
        <v>1</v>
      </c>
      <c r="D11" s="16" t="s">
        <v>269</v>
      </c>
      <c r="E11" s="16">
        <v>1</v>
      </c>
      <c r="F11" s="16" t="s">
        <v>269</v>
      </c>
      <c r="G11" s="16">
        <v>1</v>
      </c>
      <c r="H11" s="29" t="s">
        <v>269</v>
      </c>
      <c r="I11" s="16">
        <v>1</v>
      </c>
      <c r="J11" s="29" t="s">
        <v>269</v>
      </c>
      <c r="K11" s="16">
        <v>1</v>
      </c>
    </row>
    <row r="12" spans="1:11">
      <c r="A12" s="3">
        <v>1</v>
      </c>
      <c r="B12" t="s">
        <v>75</v>
      </c>
      <c r="C12" s="16">
        <v>1</v>
      </c>
      <c r="D12" s="16" t="s">
        <v>269</v>
      </c>
      <c r="E12" s="16">
        <v>1</v>
      </c>
      <c r="F12" s="16" t="s">
        <v>269</v>
      </c>
      <c r="G12" s="16">
        <v>1</v>
      </c>
      <c r="H12" s="29" t="s">
        <v>269</v>
      </c>
      <c r="I12" s="16">
        <v>1</v>
      </c>
      <c r="J12" s="29" t="s">
        <v>269</v>
      </c>
      <c r="K12" s="16">
        <v>1</v>
      </c>
    </row>
    <row r="13" spans="1:11">
      <c r="A13" s="3">
        <v>1</v>
      </c>
      <c r="B13" t="s">
        <v>76</v>
      </c>
      <c r="C13" s="16">
        <v>1</v>
      </c>
      <c r="D13" s="16" t="s">
        <v>269</v>
      </c>
      <c r="E13" s="16">
        <v>1</v>
      </c>
      <c r="F13" s="16" t="s">
        <v>269</v>
      </c>
      <c r="G13" s="16">
        <v>1</v>
      </c>
      <c r="H13" s="29" t="s">
        <v>269</v>
      </c>
      <c r="I13" s="16">
        <v>1</v>
      </c>
      <c r="J13" s="29" t="s">
        <v>269</v>
      </c>
      <c r="K13" s="16">
        <v>1</v>
      </c>
    </row>
    <row r="14" spans="1:11">
      <c r="A14" s="38">
        <v>4</v>
      </c>
      <c r="B14" s="39" t="s">
        <v>77</v>
      </c>
      <c r="C14" s="40">
        <v>1</v>
      </c>
      <c r="D14" s="40" t="s">
        <v>269</v>
      </c>
      <c r="E14" s="40">
        <v>1</v>
      </c>
      <c r="F14" s="40" t="s">
        <v>269</v>
      </c>
      <c r="G14" s="40">
        <v>1</v>
      </c>
      <c r="H14" s="45"/>
      <c r="I14" s="40"/>
      <c r="J14" s="45"/>
      <c r="K14" s="40"/>
    </row>
    <row r="15" spans="1:11">
      <c r="A15" s="38">
        <v>3</v>
      </c>
      <c r="B15" s="39" t="s">
        <v>112</v>
      </c>
      <c r="C15" s="40">
        <v>1</v>
      </c>
      <c r="D15" s="40" t="s">
        <v>269</v>
      </c>
      <c r="E15" s="40">
        <v>1</v>
      </c>
      <c r="F15" s="40" t="s">
        <v>269</v>
      </c>
      <c r="G15" s="40">
        <v>1</v>
      </c>
      <c r="H15" s="45"/>
      <c r="I15" s="40"/>
      <c r="J15" s="45"/>
      <c r="K15" s="40"/>
    </row>
    <row r="16" spans="1:11">
      <c r="A16" s="38">
        <v>3</v>
      </c>
      <c r="B16" s="39" t="s">
        <v>78</v>
      </c>
      <c r="C16" s="40">
        <v>1</v>
      </c>
      <c r="D16" s="40" t="s">
        <v>269</v>
      </c>
      <c r="E16" s="40">
        <v>1</v>
      </c>
      <c r="F16" s="40" t="s">
        <v>269</v>
      </c>
      <c r="G16" s="40">
        <v>1</v>
      </c>
      <c r="H16" s="45"/>
      <c r="I16" s="40"/>
      <c r="J16" s="45"/>
      <c r="K16" s="40"/>
    </row>
    <row r="17" spans="1:11">
      <c r="A17" s="46">
        <v>3</v>
      </c>
      <c r="B17" s="42" t="s">
        <v>79</v>
      </c>
      <c r="C17" s="43">
        <v>1</v>
      </c>
      <c r="D17" s="43" t="s">
        <v>269</v>
      </c>
      <c r="E17" s="43">
        <v>1</v>
      </c>
      <c r="F17" s="43" t="s">
        <v>269</v>
      </c>
      <c r="G17" s="43">
        <v>1</v>
      </c>
      <c r="H17" s="44"/>
      <c r="I17" s="43"/>
      <c r="J17" s="44"/>
      <c r="K17" s="43"/>
    </row>
    <row r="18" spans="1:11">
      <c r="A18" s="46">
        <v>3</v>
      </c>
      <c r="B18" s="42" t="s">
        <v>80</v>
      </c>
      <c r="C18" s="43">
        <v>1</v>
      </c>
      <c r="D18" s="43" t="s">
        <v>269</v>
      </c>
      <c r="E18" s="43">
        <v>1</v>
      </c>
      <c r="F18" s="43" t="s">
        <v>269</v>
      </c>
      <c r="G18" s="43">
        <v>1</v>
      </c>
      <c r="H18" s="44"/>
      <c r="I18" s="43"/>
      <c r="J18" s="44"/>
      <c r="K18" s="43"/>
    </row>
    <row r="19" spans="1:11">
      <c r="A19" s="46">
        <v>3</v>
      </c>
      <c r="B19" s="42" t="s">
        <v>81</v>
      </c>
      <c r="C19" s="43">
        <v>1</v>
      </c>
      <c r="D19" s="43" t="s">
        <v>269</v>
      </c>
      <c r="E19" s="43">
        <v>1</v>
      </c>
      <c r="F19" s="43" t="s">
        <v>269</v>
      </c>
      <c r="G19" s="43">
        <v>1</v>
      </c>
      <c r="H19" s="44"/>
      <c r="I19" s="43"/>
      <c r="J19" s="44"/>
      <c r="K19" s="43"/>
    </row>
    <row r="20" spans="1:11">
      <c r="A20" s="46">
        <v>3</v>
      </c>
      <c r="B20" s="42" t="s">
        <v>82</v>
      </c>
      <c r="C20" s="43">
        <v>1</v>
      </c>
      <c r="D20" s="43" t="s">
        <v>269</v>
      </c>
      <c r="E20" s="43">
        <v>1</v>
      </c>
      <c r="F20" s="43" t="s">
        <v>269</v>
      </c>
      <c r="G20" s="43">
        <v>1</v>
      </c>
      <c r="H20" s="44"/>
      <c r="I20" s="43"/>
      <c r="J20" s="44"/>
      <c r="K20" s="43"/>
    </row>
    <row r="21" spans="1:11">
      <c r="A21" s="3">
        <v>3</v>
      </c>
      <c r="B21" t="s">
        <v>83</v>
      </c>
      <c r="C21" s="16">
        <v>1</v>
      </c>
      <c r="D21" s="34" t="s">
        <v>269</v>
      </c>
      <c r="E21" s="34">
        <v>1</v>
      </c>
      <c r="F21" s="34" t="s">
        <v>269</v>
      </c>
      <c r="G21" s="34">
        <v>1</v>
      </c>
      <c r="H21" s="29"/>
      <c r="I21" s="16"/>
      <c r="J21" s="29"/>
      <c r="K21" s="16"/>
    </row>
    <row r="22" spans="1:11">
      <c r="A22" s="3">
        <v>1</v>
      </c>
      <c r="B22" t="s">
        <v>84</v>
      </c>
      <c r="C22" s="16">
        <v>1</v>
      </c>
      <c r="D22" s="34" t="s">
        <v>269</v>
      </c>
      <c r="E22" s="34">
        <v>1</v>
      </c>
      <c r="F22" s="34" t="s">
        <v>269</v>
      </c>
      <c r="G22" s="34">
        <v>1</v>
      </c>
      <c r="H22" s="29" t="s">
        <v>269</v>
      </c>
      <c r="I22" s="16">
        <v>1</v>
      </c>
      <c r="J22" s="29" t="s">
        <v>269</v>
      </c>
      <c r="K22" s="16">
        <v>1</v>
      </c>
    </row>
    <row r="23" spans="1:11">
      <c r="A23" s="46">
        <v>3</v>
      </c>
      <c r="B23" s="42" t="s">
        <v>85</v>
      </c>
      <c r="C23" s="43">
        <v>1</v>
      </c>
      <c r="D23" s="43" t="s">
        <v>269</v>
      </c>
      <c r="E23" s="43">
        <v>1</v>
      </c>
      <c r="F23" s="43" t="s">
        <v>269</v>
      </c>
      <c r="G23" s="43">
        <v>1</v>
      </c>
      <c r="H23" s="44"/>
      <c r="I23" s="43"/>
      <c r="J23" s="44"/>
      <c r="K23" s="43"/>
    </row>
    <row r="24" spans="1:11">
      <c r="A24" s="46">
        <v>3</v>
      </c>
      <c r="B24" s="42" t="s">
        <v>86</v>
      </c>
      <c r="C24" s="43">
        <v>1</v>
      </c>
      <c r="D24" s="43" t="s">
        <v>269</v>
      </c>
      <c r="E24" s="43">
        <v>1</v>
      </c>
      <c r="F24" s="43" t="s">
        <v>269</v>
      </c>
      <c r="G24" s="43">
        <v>1</v>
      </c>
      <c r="H24" s="44"/>
      <c r="I24" s="43"/>
      <c r="J24" s="44"/>
      <c r="K24" s="43"/>
    </row>
    <row r="25" spans="1:11">
      <c r="A25" s="3">
        <v>3</v>
      </c>
      <c r="B25" t="s">
        <v>87</v>
      </c>
      <c r="C25" s="16">
        <v>1</v>
      </c>
      <c r="D25" s="34" t="s">
        <v>269</v>
      </c>
      <c r="E25" s="34">
        <v>1</v>
      </c>
      <c r="F25" s="34" t="s">
        <v>269</v>
      </c>
      <c r="G25" s="34">
        <v>1</v>
      </c>
      <c r="H25" s="29"/>
      <c r="I25" s="16"/>
      <c r="J25" s="29"/>
      <c r="K25" s="16"/>
    </row>
    <row r="26" spans="1:11">
      <c r="A26" s="3">
        <v>3</v>
      </c>
      <c r="B26" t="s">
        <v>88</v>
      </c>
      <c r="C26" s="16">
        <v>1</v>
      </c>
      <c r="D26" s="16" t="s">
        <v>269</v>
      </c>
      <c r="E26" s="16">
        <v>1</v>
      </c>
      <c r="F26" s="16" t="s">
        <v>269</v>
      </c>
      <c r="G26" s="16">
        <v>1</v>
      </c>
      <c r="H26" s="29" t="s">
        <v>269</v>
      </c>
      <c r="I26" s="16">
        <v>1</v>
      </c>
      <c r="J26" s="29" t="s">
        <v>269</v>
      </c>
      <c r="K26" s="16">
        <v>1</v>
      </c>
    </row>
    <row r="27" spans="1:11">
      <c r="A27" s="3">
        <v>3</v>
      </c>
      <c r="B27" t="s">
        <v>89</v>
      </c>
      <c r="C27" s="16">
        <v>1</v>
      </c>
      <c r="D27" s="16" t="s">
        <v>269</v>
      </c>
      <c r="E27" s="16">
        <v>1</v>
      </c>
      <c r="F27" s="16" t="s">
        <v>269</v>
      </c>
      <c r="G27" s="16">
        <v>1</v>
      </c>
      <c r="H27" s="29" t="s">
        <v>269</v>
      </c>
      <c r="I27" s="16">
        <v>1</v>
      </c>
      <c r="J27" s="29"/>
      <c r="K27" s="16"/>
    </row>
    <row r="28" spans="1:11">
      <c r="A28" s="3">
        <v>3</v>
      </c>
      <c r="B28" t="s">
        <v>90</v>
      </c>
      <c r="C28" s="16">
        <v>1</v>
      </c>
      <c r="D28" s="16" t="s">
        <v>269</v>
      </c>
      <c r="E28" s="16">
        <v>1</v>
      </c>
      <c r="F28" s="16" t="s">
        <v>269</v>
      </c>
      <c r="G28" s="16">
        <v>1</v>
      </c>
      <c r="H28" s="29" t="s">
        <v>269</v>
      </c>
      <c r="I28" s="16">
        <v>1</v>
      </c>
      <c r="J28" s="29" t="s">
        <v>269</v>
      </c>
      <c r="K28" s="16">
        <v>1</v>
      </c>
    </row>
    <row r="29" spans="1:11">
      <c r="A29" s="3">
        <v>3</v>
      </c>
      <c r="B29" t="s">
        <v>91</v>
      </c>
      <c r="C29" s="16">
        <v>1</v>
      </c>
      <c r="D29" s="16" t="s">
        <v>269</v>
      </c>
      <c r="E29" s="16">
        <v>1</v>
      </c>
      <c r="F29" s="16" t="s">
        <v>269</v>
      </c>
      <c r="G29" s="16">
        <v>1</v>
      </c>
      <c r="H29" s="29" t="s">
        <v>269</v>
      </c>
      <c r="I29" s="16">
        <v>1</v>
      </c>
      <c r="J29" s="29"/>
      <c r="K29" s="16"/>
    </row>
    <row r="30" spans="1:11">
      <c r="A30" s="3">
        <v>3</v>
      </c>
      <c r="B30" t="s">
        <v>92</v>
      </c>
      <c r="C30" s="16">
        <v>1</v>
      </c>
      <c r="D30" s="16" t="s">
        <v>269</v>
      </c>
      <c r="E30" s="16">
        <v>1</v>
      </c>
      <c r="F30" s="16" t="s">
        <v>269</v>
      </c>
      <c r="G30" s="16">
        <v>1</v>
      </c>
      <c r="H30" s="29" t="s">
        <v>269</v>
      </c>
      <c r="I30" s="16">
        <v>1</v>
      </c>
      <c r="J30" s="29"/>
      <c r="K30" s="16"/>
    </row>
    <row r="31" spans="1:11">
      <c r="A31" s="3">
        <v>3</v>
      </c>
      <c r="B31" t="s">
        <v>93</v>
      </c>
      <c r="C31" s="16">
        <v>1</v>
      </c>
      <c r="D31" s="16" t="s">
        <v>269</v>
      </c>
      <c r="E31" s="16">
        <v>1</v>
      </c>
      <c r="F31" s="16" t="s">
        <v>269</v>
      </c>
      <c r="G31" s="16">
        <v>1</v>
      </c>
      <c r="H31" s="29" t="s">
        <v>269</v>
      </c>
      <c r="I31" s="16">
        <v>1</v>
      </c>
      <c r="J31" s="29"/>
      <c r="K31" s="16"/>
    </row>
    <row r="32" spans="1:11">
      <c r="A32" s="3">
        <v>3</v>
      </c>
      <c r="B32" t="s">
        <v>94</v>
      </c>
      <c r="C32" s="16">
        <v>1</v>
      </c>
      <c r="D32" s="34" t="s">
        <v>269</v>
      </c>
      <c r="E32" s="34">
        <v>1</v>
      </c>
      <c r="F32" s="34" t="s">
        <v>269</v>
      </c>
      <c r="G32" s="34">
        <v>1</v>
      </c>
      <c r="H32" s="37"/>
      <c r="I32" s="16"/>
      <c r="J32" s="29"/>
      <c r="K32" s="16"/>
    </row>
    <row r="33" spans="1:11">
      <c r="A33" s="3">
        <v>3</v>
      </c>
      <c r="B33" t="s">
        <v>95</v>
      </c>
      <c r="C33" s="16">
        <v>1</v>
      </c>
      <c r="D33" s="34" t="s">
        <v>269</v>
      </c>
      <c r="E33" s="34">
        <v>1</v>
      </c>
      <c r="F33" s="34" t="s">
        <v>269</v>
      </c>
      <c r="G33" s="34">
        <v>1</v>
      </c>
      <c r="H33" s="37"/>
      <c r="I33" s="16"/>
      <c r="J33" s="29"/>
      <c r="K33" s="16"/>
    </row>
    <row r="34" spans="1:11">
      <c r="A34" s="3">
        <v>3</v>
      </c>
      <c r="B34" t="s">
        <v>96</v>
      </c>
      <c r="C34" s="16">
        <v>1</v>
      </c>
      <c r="D34" s="34" t="s">
        <v>269</v>
      </c>
      <c r="E34" s="34">
        <v>1</v>
      </c>
      <c r="F34" s="34" t="s">
        <v>269</v>
      </c>
      <c r="G34" s="34">
        <v>1</v>
      </c>
      <c r="H34" s="37"/>
      <c r="I34" s="16"/>
      <c r="J34" s="29"/>
      <c r="K34" s="16"/>
    </row>
    <row r="35" spans="1:11">
      <c r="A35" s="3">
        <v>3</v>
      </c>
      <c r="B35" t="s">
        <v>97</v>
      </c>
      <c r="C35" s="16">
        <v>1</v>
      </c>
      <c r="D35" s="34" t="s">
        <v>269</v>
      </c>
      <c r="E35" s="34">
        <v>1</v>
      </c>
      <c r="F35" s="34" t="s">
        <v>269</v>
      </c>
      <c r="G35" s="34">
        <v>1</v>
      </c>
      <c r="H35" s="37"/>
      <c r="I35" s="16"/>
      <c r="J35" s="29"/>
      <c r="K35" s="16"/>
    </row>
    <row r="36" spans="1:11">
      <c r="A36" s="3">
        <v>3</v>
      </c>
      <c r="B36" t="s">
        <v>98</v>
      </c>
      <c r="C36" s="16">
        <v>1</v>
      </c>
      <c r="D36" s="34" t="s">
        <v>269</v>
      </c>
      <c r="E36" s="34">
        <v>1</v>
      </c>
      <c r="F36" s="34" t="s">
        <v>269</v>
      </c>
      <c r="G36" s="34">
        <v>1</v>
      </c>
      <c r="H36" s="37"/>
      <c r="I36" s="16"/>
      <c r="J36" s="29"/>
      <c r="K36" s="16"/>
    </row>
    <row r="37" spans="1:11">
      <c r="A37" s="46">
        <v>3</v>
      </c>
      <c r="B37" s="42" t="s">
        <v>99</v>
      </c>
      <c r="C37" s="43">
        <v>1</v>
      </c>
      <c r="D37" s="43" t="s">
        <v>269</v>
      </c>
      <c r="E37" s="43">
        <v>1</v>
      </c>
      <c r="F37" s="43" t="s">
        <v>269</v>
      </c>
      <c r="G37" s="43">
        <v>1</v>
      </c>
      <c r="H37" s="44"/>
      <c r="I37" s="43"/>
      <c r="J37" s="44"/>
      <c r="K37" s="43"/>
    </row>
    <row r="38" spans="1:11">
      <c r="A38" s="46">
        <v>3</v>
      </c>
      <c r="B38" s="42" t="s">
        <v>100</v>
      </c>
      <c r="C38" s="43">
        <v>1</v>
      </c>
      <c r="D38" s="43" t="s">
        <v>269</v>
      </c>
      <c r="E38" s="43">
        <v>1</v>
      </c>
      <c r="F38" s="43" t="s">
        <v>269</v>
      </c>
      <c r="G38" s="43">
        <v>1</v>
      </c>
      <c r="H38" s="44"/>
      <c r="I38" s="43"/>
      <c r="J38" s="44"/>
      <c r="K38" s="43"/>
    </row>
    <row r="39" spans="1:11">
      <c r="A39" s="46">
        <v>3</v>
      </c>
      <c r="B39" s="42" t="s">
        <v>101</v>
      </c>
      <c r="C39" s="43">
        <v>1</v>
      </c>
      <c r="D39" s="43" t="s">
        <v>269</v>
      </c>
      <c r="E39" s="43">
        <v>1</v>
      </c>
      <c r="F39" s="43" t="s">
        <v>269</v>
      </c>
      <c r="G39" s="43">
        <v>1</v>
      </c>
      <c r="H39" s="44"/>
      <c r="I39" s="43"/>
      <c r="J39" s="44"/>
      <c r="K39" s="43"/>
    </row>
    <row r="40" spans="1:11">
      <c r="A40" s="46">
        <v>3</v>
      </c>
      <c r="B40" s="42" t="s">
        <v>102</v>
      </c>
      <c r="C40" s="43">
        <v>1</v>
      </c>
      <c r="D40" s="43" t="s">
        <v>269</v>
      </c>
      <c r="E40" s="43">
        <v>1</v>
      </c>
      <c r="F40" s="43" t="s">
        <v>269</v>
      </c>
      <c r="G40" s="43">
        <v>1</v>
      </c>
      <c r="H40" s="44"/>
      <c r="I40" s="43"/>
      <c r="J40" s="44"/>
      <c r="K40" s="43"/>
    </row>
    <row r="41" spans="1:11">
      <c r="A41" s="46">
        <v>3</v>
      </c>
      <c r="B41" s="42" t="s">
        <v>103</v>
      </c>
      <c r="C41" s="43">
        <v>1</v>
      </c>
      <c r="D41" s="43" t="s">
        <v>269</v>
      </c>
      <c r="E41" s="43">
        <v>1</v>
      </c>
      <c r="F41" s="43" t="s">
        <v>269</v>
      </c>
      <c r="G41" s="43">
        <v>1</v>
      </c>
      <c r="H41" s="44"/>
      <c r="I41" s="43"/>
      <c r="J41" s="44"/>
      <c r="K41" s="43"/>
    </row>
    <row r="42" spans="1:11">
      <c r="A42" s="46">
        <v>3</v>
      </c>
      <c r="B42" s="42" t="s">
        <v>104</v>
      </c>
      <c r="C42" s="43">
        <v>1</v>
      </c>
      <c r="D42" s="43" t="s">
        <v>269</v>
      </c>
      <c r="E42" s="43">
        <v>1</v>
      </c>
      <c r="F42" s="43" t="s">
        <v>269</v>
      </c>
      <c r="G42" s="43">
        <v>1</v>
      </c>
      <c r="H42" s="44"/>
      <c r="I42" s="43"/>
      <c r="J42" s="44"/>
      <c r="K42" s="43"/>
    </row>
    <row r="43" spans="1:11">
      <c r="A43" s="46">
        <v>3</v>
      </c>
      <c r="B43" s="42" t="s">
        <v>105</v>
      </c>
      <c r="C43" s="43">
        <v>1</v>
      </c>
      <c r="D43" s="43" t="s">
        <v>269</v>
      </c>
      <c r="E43" s="43">
        <v>1</v>
      </c>
      <c r="F43" s="43" t="s">
        <v>269</v>
      </c>
      <c r="G43" s="43">
        <v>1</v>
      </c>
      <c r="H43" s="44"/>
      <c r="I43" s="43"/>
      <c r="J43" s="44"/>
      <c r="K43" s="43"/>
    </row>
    <row r="44" spans="1:11">
      <c r="A44" s="46">
        <v>3</v>
      </c>
      <c r="B44" s="42" t="s">
        <v>106</v>
      </c>
      <c r="C44" s="43">
        <v>1</v>
      </c>
      <c r="D44" s="43" t="s">
        <v>269</v>
      </c>
      <c r="E44" s="43">
        <v>1</v>
      </c>
      <c r="F44" s="43" t="s">
        <v>269</v>
      </c>
      <c r="G44" s="43">
        <v>1</v>
      </c>
      <c r="H44" s="44" t="s">
        <v>269</v>
      </c>
      <c r="I44" s="43">
        <v>1</v>
      </c>
      <c r="J44" s="44" t="s">
        <v>269</v>
      </c>
      <c r="K44" s="43">
        <v>1</v>
      </c>
    </row>
    <row r="45" spans="1:11">
      <c r="A45" s="46">
        <v>3</v>
      </c>
      <c r="B45" s="42" t="s">
        <v>107</v>
      </c>
      <c r="C45" s="43">
        <v>1</v>
      </c>
      <c r="D45" s="43" t="s">
        <v>269</v>
      </c>
      <c r="E45" s="43">
        <v>1</v>
      </c>
      <c r="F45" s="43" t="s">
        <v>269</v>
      </c>
      <c r="G45" s="43">
        <v>1</v>
      </c>
      <c r="H45" s="44"/>
      <c r="I45" s="43"/>
      <c r="J45" s="44"/>
      <c r="K45" s="43"/>
    </row>
    <row r="46" spans="1:11">
      <c r="A46" s="46">
        <v>3</v>
      </c>
      <c r="B46" s="42" t="s">
        <v>108</v>
      </c>
      <c r="C46" s="43">
        <v>1</v>
      </c>
      <c r="D46" s="43" t="s">
        <v>269</v>
      </c>
      <c r="E46" s="43">
        <v>1</v>
      </c>
      <c r="F46" s="43" t="s">
        <v>269</v>
      </c>
      <c r="G46" s="43">
        <v>1</v>
      </c>
      <c r="H46" s="44"/>
      <c r="I46" s="43"/>
      <c r="J46" s="44"/>
      <c r="K46" s="43"/>
    </row>
    <row r="47" spans="1:11">
      <c r="A47" s="46">
        <v>3</v>
      </c>
      <c r="B47" s="42" t="s">
        <v>109</v>
      </c>
      <c r="C47" s="43">
        <v>1</v>
      </c>
      <c r="D47" s="43" t="s">
        <v>269</v>
      </c>
      <c r="E47" s="43">
        <v>1</v>
      </c>
      <c r="F47" s="43" t="s">
        <v>269</v>
      </c>
      <c r="G47" s="43">
        <v>1</v>
      </c>
      <c r="H47" s="44"/>
      <c r="I47" s="43"/>
      <c r="J47" s="44"/>
      <c r="K47" s="43"/>
    </row>
    <row r="48" spans="1:11">
      <c r="A48" s="46">
        <v>3</v>
      </c>
      <c r="B48" s="42" t="s">
        <v>110</v>
      </c>
      <c r="C48" s="43">
        <v>1</v>
      </c>
      <c r="D48" s="43" t="s">
        <v>269</v>
      </c>
      <c r="E48" s="43">
        <v>1</v>
      </c>
      <c r="F48" s="43" t="s">
        <v>269</v>
      </c>
      <c r="G48" s="43">
        <v>1</v>
      </c>
      <c r="H48" s="44"/>
      <c r="I48" s="43"/>
      <c r="J48" s="44"/>
      <c r="K48" s="43"/>
    </row>
    <row r="49" spans="1:11">
      <c r="A49" s="46">
        <v>3</v>
      </c>
      <c r="B49" s="42" t="s">
        <v>111</v>
      </c>
      <c r="C49" s="43">
        <v>1</v>
      </c>
      <c r="D49" s="43" t="s">
        <v>269</v>
      </c>
      <c r="E49" s="43">
        <v>1</v>
      </c>
      <c r="F49" s="43" t="s">
        <v>269</v>
      </c>
      <c r="G49" s="43">
        <v>1</v>
      </c>
      <c r="H49" s="44"/>
      <c r="I49" s="43"/>
      <c r="J49" s="44"/>
      <c r="K49" s="43"/>
    </row>
    <row r="50" spans="1:11">
      <c r="B50" s="1" t="s">
        <v>10</v>
      </c>
      <c r="C50" s="16">
        <f>SUM(C10:C49)</f>
        <v>40</v>
      </c>
      <c r="D50" s="16"/>
      <c r="E50" s="16">
        <f>SUM(E10:E49)</f>
        <v>40</v>
      </c>
      <c r="F50" s="16"/>
      <c r="G50" s="16">
        <f>SUM(G2:G49)</f>
        <v>40</v>
      </c>
      <c r="H50" s="29"/>
      <c r="I50" s="16">
        <f>SUM(I2:I49)</f>
        <v>12</v>
      </c>
      <c r="J50" s="29"/>
      <c r="K50" s="16">
        <f>SUM(K10:K49)</f>
        <v>7</v>
      </c>
    </row>
    <row r="51" spans="1:11">
      <c r="B51" s="1" t="s">
        <v>272</v>
      </c>
      <c r="E51" s="25">
        <f>PRODUCT(E50/C50)</f>
        <v>1</v>
      </c>
      <c r="F51" s="16"/>
      <c r="G51" s="25">
        <f>(G50/C50)</f>
        <v>1</v>
      </c>
      <c r="H51" s="29"/>
      <c r="I51" s="25">
        <f>(I50/C50)</f>
        <v>0.3</v>
      </c>
      <c r="J51" s="29"/>
      <c r="K51" s="25">
        <f>(K50/C50)</f>
        <v>0.17499999999999999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&amp;C&amp;"-,Bold"EMERGENCY MEDICAL SERVICES</oddHeader>
    <oddFooter>&amp;C&amp;8Page &amp;P of &amp;N
As of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K89"/>
  <sheetViews>
    <sheetView view="pageLayout" topLeftCell="A67" workbookViewId="0">
      <selection activeCell="A19" sqref="A19"/>
    </sheetView>
  </sheetViews>
  <sheetFormatPr defaultRowHeight="15"/>
  <cols>
    <col min="1" max="1" width="9.140625" style="3"/>
    <col min="2" max="2" width="27.28515625" customWidth="1"/>
    <col min="3" max="3" width="7" customWidth="1"/>
    <col min="4" max="4" width="7.140625" customWidth="1"/>
    <col min="5" max="5" width="7.28515625" customWidth="1"/>
    <col min="6" max="6" width="18.140625" customWidth="1"/>
    <col min="7" max="7" width="6.28515625" customWidth="1"/>
    <col min="8" max="8" width="14.28515625" style="31" customWidth="1"/>
    <col min="9" max="9" width="7.140625" customWidth="1"/>
    <col min="10" max="10" width="15.140625" style="31" customWidth="1"/>
    <col min="11" max="11" width="7.7109375" customWidth="1"/>
  </cols>
  <sheetData>
    <row r="1" spans="1:11" s="8" customFormat="1" ht="45">
      <c r="B1" s="9" t="s">
        <v>5</v>
      </c>
      <c r="C1" s="9" t="s">
        <v>1</v>
      </c>
      <c r="D1" s="9" t="s">
        <v>0</v>
      </c>
      <c r="E1" s="9" t="s">
        <v>1</v>
      </c>
      <c r="F1" s="10" t="s">
        <v>6</v>
      </c>
      <c r="G1" s="9" t="s">
        <v>1</v>
      </c>
      <c r="H1" s="35" t="s">
        <v>113</v>
      </c>
      <c r="I1" s="9" t="s">
        <v>1</v>
      </c>
      <c r="J1" s="35" t="s">
        <v>8</v>
      </c>
      <c r="K1" s="9" t="s">
        <v>1</v>
      </c>
    </row>
    <row r="2" spans="1:11">
      <c r="B2" t="s">
        <v>114</v>
      </c>
      <c r="C2" s="16">
        <v>1</v>
      </c>
      <c r="D2" s="16" t="s">
        <v>269</v>
      </c>
      <c r="E2" s="16">
        <v>1</v>
      </c>
      <c r="F2" s="16" t="s">
        <v>269</v>
      </c>
      <c r="G2" s="16">
        <v>1</v>
      </c>
      <c r="H2" s="29"/>
      <c r="I2" s="16"/>
      <c r="J2" s="29"/>
      <c r="K2" s="16"/>
    </row>
    <row r="3" spans="1:11" ht="45">
      <c r="B3" s="5" t="s">
        <v>115</v>
      </c>
      <c r="C3" s="16">
        <v>1</v>
      </c>
      <c r="D3" s="16"/>
      <c r="E3" s="16"/>
      <c r="F3" s="16"/>
      <c r="G3" s="16"/>
      <c r="H3" s="29"/>
      <c r="I3" s="16"/>
      <c r="J3" s="29"/>
      <c r="K3" s="16"/>
    </row>
    <row r="4" spans="1:11" ht="30">
      <c r="B4" s="5" t="s">
        <v>116</v>
      </c>
      <c r="C4" s="16">
        <v>1</v>
      </c>
      <c r="D4" s="16"/>
      <c r="E4" s="16"/>
      <c r="F4" s="16"/>
      <c r="G4" s="16"/>
      <c r="H4" s="29"/>
      <c r="I4" s="16"/>
      <c r="J4" s="29"/>
      <c r="K4" s="16"/>
    </row>
    <row r="5" spans="1:11" ht="30">
      <c r="B5" s="5" t="s">
        <v>117</v>
      </c>
      <c r="C5" s="16">
        <v>1</v>
      </c>
      <c r="D5" s="16" t="s">
        <v>269</v>
      </c>
      <c r="E5" s="16">
        <v>1</v>
      </c>
      <c r="F5" s="16" t="s">
        <v>269</v>
      </c>
      <c r="G5" s="16">
        <v>1</v>
      </c>
      <c r="H5" s="29">
        <v>7</v>
      </c>
      <c r="I5" s="16">
        <v>1</v>
      </c>
      <c r="J5" s="29">
        <v>7</v>
      </c>
      <c r="K5" s="16">
        <v>1</v>
      </c>
    </row>
    <row r="6" spans="1:11">
      <c r="B6" s="11" t="s">
        <v>10</v>
      </c>
      <c r="C6" s="16">
        <f>SUM(C2:C5)</f>
        <v>4</v>
      </c>
      <c r="D6" s="16"/>
      <c r="E6" s="16">
        <f>SUM(E2:E5)</f>
        <v>2</v>
      </c>
      <c r="F6" s="16"/>
      <c r="G6" s="16">
        <f>SUM(G2:G5)</f>
        <v>2</v>
      </c>
      <c r="H6" s="29"/>
      <c r="I6" s="16"/>
      <c r="J6" s="29"/>
      <c r="K6" s="16"/>
    </row>
    <row r="7" spans="1:11">
      <c r="B7" s="11" t="s">
        <v>272</v>
      </c>
      <c r="C7" s="16"/>
      <c r="D7" s="16"/>
      <c r="E7" s="25">
        <f>PRODUCT(E6/C6)</f>
        <v>0.5</v>
      </c>
      <c r="F7" s="16"/>
      <c r="G7" s="25">
        <f>(G6/C6)</f>
        <v>0.5</v>
      </c>
      <c r="H7" s="29"/>
      <c r="I7" s="25">
        <f>(I6/C6)</f>
        <v>0</v>
      </c>
      <c r="J7" s="29"/>
      <c r="K7" s="25">
        <f>(K6/C6)</f>
        <v>0</v>
      </c>
    </row>
    <row r="8" spans="1:11">
      <c r="C8" s="16"/>
      <c r="D8" s="16"/>
      <c r="E8" s="16"/>
      <c r="F8" s="16"/>
      <c r="G8" s="16"/>
      <c r="H8" s="29"/>
      <c r="I8" s="16"/>
      <c r="J8" s="29"/>
      <c r="K8" s="16"/>
    </row>
    <row r="9" spans="1:11">
      <c r="B9" s="9" t="s">
        <v>9</v>
      </c>
      <c r="C9" s="16"/>
      <c r="D9" s="16"/>
      <c r="E9" s="16"/>
      <c r="F9" s="16"/>
      <c r="G9" s="16"/>
      <c r="H9" s="29"/>
      <c r="I9" s="16"/>
      <c r="J9" s="29"/>
      <c r="K9" s="16"/>
    </row>
    <row r="10" spans="1:11">
      <c r="A10" s="3">
        <v>5</v>
      </c>
      <c r="B10" s="48" t="s">
        <v>275</v>
      </c>
      <c r="C10" s="16">
        <v>1</v>
      </c>
      <c r="D10" s="16"/>
      <c r="E10" s="16"/>
      <c r="F10" s="16"/>
      <c r="G10" s="16"/>
      <c r="H10" s="29"/>
      <c r="I10" s="16"/>
      <c r="J10" s="29"/>
      <c r="K10" s="16"/>
    </row>
    <row r="11" spans="1:11">
      <c r="A11" s="3">
        <v>5</v>
      </c>
      <c r="B11" s="47" t="s">
        <v>276</v>
      </c>
      <c r="C11" s="16">
        <v>1</v>
      </c>
      <c r="D11" s="16"/>
      <c r="E11" s="16"/>
      <c r="F11" s="16"/>
      <c r="G11" s="16"/>
      <c r="H11" s="29"/>
      <c r="I11" s="16"/>
      <c r="J11" s="29"/>
      <c r="K11" s="16"/>
    </row>
    <row r="12" spans="1:11">
      <c r="A12" s="3">
        <v>3</v>
      </c>
      <c r="B12" t="s">
        <v>174</v>
      </c>
      <c r="C12" s="16">
        <v>1</v>
      </c>
      <c r="D12" s="16" t="s">
        <v>269</v>
      </c>
      <c r="E12" s="16">
        <v>1</v>
      </c>
      <c r="F12" s="16" t="s">
        <v>269</v>
      </c>
      <c r="G12" s="16">
        <v>1</v>
      </c>
      <c r="H12" s="29"/>
      <c r="I12" s="16"/>
      <c r="J12" s="29"/>
      <c r="K12" s="16"/>
    </row>
    <row r="13" spans="1:11">
      <c r="A13" s="3">
        <v>5</v>
      </c>
      <c r="B13" t="s">
        <v>118</v>
      </c>
      <c r="C13" s="16">
        <v>1</v>
      </c>
      <c r="D13" s="16"/>
      <c r="E13" s="16"/>
      <c r="F13" s="16"/>
      <c r="G13" s="16"/>
      <c r="H13" s="29"/>
      <c r="I13" s="16"/>
      <c r="J13" s="29"/>
      <c r="K13" s="16"/>
    </row>
    <row r="14" spans="1:11">
      <c r="A14" s="3">
        <v>5</v>
      </c>
      <c r="B14" t="s">
        <v>119</v>
      </c>
      <c r="C14" s="16">
        <v>1</v>
      </c>
      <c r="D14" s="16"/>
      <c r="E14" s="16"/>
      <c r="F14" s="16"/>
      <c r="G14" s="16"/>
      <c r="H14" s="29"/>
      <c r="I14" s="16"/>
      <c r="J14" s="29"/>
      <c r="K14" s="16"/>
    </row>
    <row r="15" spans="1:11">
      <c r="A15" s="3">
        <v>5</v>
      </c>
      <c r="B15" t="s">
        <v>120</v>
      </c>
      <c r="C15" s="16">
        <v>1</v>
      </c>
      <c r="D15" s="16"/>
      <c r="E15" s="16"/>
      <c r="F15" s="16"/>
      <c r="G15" s="16"/>
      <c r="H15" s="29"/>
      <c r="I15" s="16"/>
      <c r="J15" s="29"/>
      <c r="K15" s="16"/>
    </row>
    <row r="16" spans="1:11">
      <c r="A16" s="3">
        <v>3</v>
      </c>
      <c r="B16" t="s">
        <v>121</v>
      </c>
      <c r="C16" s="16">
        <v>1</v>
      </c>
      <c r="D16" s="16" t="s">
        <v>269</v>
      </c>
      <c r="E16" s="16">
        <v>1</v>
      </c>
      <c r="F16" s="16" t="s">
        <v>269</v>
      </c>
      <c r="G16" s="16">
        <v>1</v>
      </c>
      <c r="H16" s="29"/>
      <c r="I16" s="16"/>
      <c r="J16" s="29"/>
      <c r="K16" s="16"/>
    </row>
    <row r="17" spans="1:11">
      <c r="A17" s="3">
        <v>3</v>
      </c>
      <c r="B17" t="s">
        <v>122</v>
      </c>
      <c r="C17" s="16">
        <v>1</v>
      </c>
      <c r="D17" s="16" t="s">
        <v>269</v>
      </c>
      <c r="E17" s="16">
        <v>1</v>
      </c>
      <c r="F17" s="16" t="s">
        <v>269</v>
      </c>
      <c r="G17" s="16">
        <v>1</v>
      </c>
      <c r="H17" s="29"/>
      <c r="I17" s="16"/>
      <c r="J17" s="29"/>
      <c r="K17" s="16"/>
    </row>
    <row r="18" spans="1:11">
      <c r="A18" s="3">
        <v>3</v>
      </c>
      <c r="B18" t="s">
        <v>123</v>
      </c>
      <c r="C18" s="16">
        <v>1</v>
      </c>
      <c r="D18" s="16" t="s">
        <v>269</v>
      </c>
      <c r="E18" s="16">
        <v>1</v>
      </c>
      <c r="F18" s="16" t="s">
        <v>269</v>
      </c>
      <c r="G18" s="16">
        <v>1</v>
      </c>
      <c r="H18" s="29"/>
      <c r="I18" s="16"/>
      <c r="J18" s="29"/>
      <c r="K18" s="16"/>
    </row>
    <row r="19" spans="1:11">
      <c r="A19" s="3">
        <v>3</v>
      </c>
      <c r="B19" t="s">
        <v>124</v>
      </c>
      <c r="C19" s="16">
        <v>1</v>
      </c>
      <c r="D19" s="16" t="s">
        <v>269</v>
      </c>
      <c r="E19" s="16">
        <v>1</v>
      </c>
      <c r="F19" s="16" t="s">
        <v>269</v>
      </c>
      <c r="G19" s="16">
        <v>1</v>
      </c>
      <c r="H19" s="29"/>
      <c r="I19" s="16"/>
      <c r="J19" s="29"/>
      <c r="K19" s="16"/>
    </row>
    <row r="20" spans="1:11">
      <c r="A20" s="3">
        <v>3</v>
      </c>
      <c r="B20" t="s">
        <v>125</v>
      </c>
      <c r="C20" s="16">
        <v>1</v>
      </c>
      <c r="D20" s="16" t="s">
        <v>269</v>
      </c>
      <c r="E20" s="16">
        <v>1</v>
      </c>
      <c r="F20" s="16" t="s">
        <v>269</v>
      </c>
      <c r="G20" s="16">
        <v>1</v>
      </c>
      <c r="H20" s="29"/>
      <c r="I20" s="16"/>
      <c r="J20" s="29"/>
      <c r="K20" s="16"/>
    </row>
    <row r="21" spans="1:11">
      <c r="A21" s="3">
        <v>3</v>
      </c>
      <c r="B21" t="s">
        <v>126</v>
      </c>
      <c r="C21" s="16">
        <v>1</v>
      </c>
      <c r="D21" s="16" t="s">
        <v>269</v>
      </c>
      <c r="E21" s="16">
        <v>1</v>
      </c>
      <c r="F21" s="16" t="s">
        <v>269</v>
      </c>
      <c r="G21" s="16">
        <v>1</v>
      </c>
      <c r="H21" s="29"/>
      <c r="I21" s="16"/>
      <c r="J21" s="29"/>
      <c r="K21" s="16"/>
    </row>
    <row r="22" spans="1:11">
      <c r="A22" s="3">
        <v>3</v>
      </c>
      <c r="B22" t="s">
        <v>127</v>
      </c>
      <c r="C22" s="16">
        <v>1</v>
      </c>
      <c r="D22" s="16" t="s">
        <v>269</v>
      </c>
      <c r="E22" s="16">
        <v>1</v>
      </c>
      <c r="F22" s="16" t="s">
        <v>269</v>
      </c>
      <c r="G22" s="16">
        <v>1</v>
      </c>
      <c r="H22" s="29"/>
      <c r="I22" s="16"/>
      <c r="J22" s="29"/>
      <c r="K22" s="16"/>
    </row>
    <row r="23" spans="1:11">
      <c r="A23" s="3">
        <v>3</v>
      </c>
      <c r="B23" t="s">
        <v>259</v>
      </c>
      <c r="C23" s="16">
        <v>1</v>
      </c>
      <c r="D23" s="16" t="s">
        <v>269</v>
      </c>
      <c r="E23" s="16">
        <v>1</v>
      </c>
      <c r="F23" s="16" t="s">
        <v>269</v>
      </c>
      <c r="G23" s="16">
        <v>1</v>
      </c>
      <c r="H23" s="29"/>
      <c r="I23" s="16"/>
      <c r="J23" s="29"/>
      <c r="K23" s="16"/>
    </row>
    <row r="24" spans="1:11">
      <c r="A24" s="3">
        <v>3</v>
      </c>
      <c r="B24" t="s">
        <v>128</v>
      </c>
      <c r="C24" s="16">
        <v>1</v>
      </c>
      <c r="D24" s="16" t="s">
        <v>269</v>
      </c>
      <c r="E24" s="16">
        <v>1</v>
      </c>
      <c r="F24" s="16" t="s">
        <v>269</v>
      </c>
      <c r="G24" s="16">
        <v>1</v>
      </c>
      <c r="H24" s="29"/>
      <c r="I24" s="16"/>
      <c r="J24" s="29"/>
      <c r="K24" s="16"/>
    </row>
    <row r="25" spans="1:11">
      <c r="A25" s="3">
        <v>5</v>
      </c>
      <c r="B25" t="s">
        <v>129</v>
      </c>
      <c r="C25" s="16">
        <v>1</v>
      </c>
      <c r="D25" s="16"/>
      <c r="E25" s="16"/>
      <c r="F25" s="16"/>
      <c r="G25" s="16"/>
      <c r="H25" s="29"/>
      <c r="I25" s="16"/>
      <c r="J25" s="29"/>
      <c r="K25" s="16"/>
    </row>
    <row r="26" spans="1:11">
      <c r="A26" s="3">
        <v>5</v>
      </c>
      <c r="B26" t="s">
        <v>130</v>
      </c>
      <c r="C26" s="16">
        <v>1</v>
      </c>
      <c r="D26" s="16"/>
      <c r="E26" s="16"/>
      <c r="F26" s="16"/>
      <c r="G26" s="16"/>
      <c r="H26" s="29"/>
      <c r="I26" s="16"/>
      <c r="J26" s="29"/>
      <c r="K26" s="16"/>
    </row>
    <row r="27" spans="1:11">
      <c r="A27" s="3">
        <v>2</v>
      </c>
      <c r="B27" t="s">
        <v>260</v>
      </c>
      <c r="C27" s="16">
        <v>1</v>
      </c>
      <c r="D27" s="16" t="s">
        <v>269</v>
      </c>
      <c r="E27" s="16">
        <v>1</v>
      </c>
      <c r="F27" s="16" t="s">
        <v>269</v>
      </c>
      <c r="G27" s="16">
        <v>1</v>
      </c>
      <c r="H27" s="29">
        <v>1</v>
      </c>
      <c r="I27" s="16">
        <v>1</v>
      </c>
      <c r="J27" s="29"/>
      <c r="K27" s="16"/>
    </row>
    <row r="28" spans="1:11">
      <c r="A28" s="3">
        <v>2</v>
      </c>
      <c r="B28" t="s">
        <v>261</v>
      </c>
      <c r="C28" s="16">
        <v>1</v>
      </c>
      <c r="D28" s="16" t="s">
        <v>269</v>
      </c>
      <c r="E28" s="16">
        <v>1</v>
      </c>
      <c r="F28" s="16" t="s">
        <v>269</v>
      </c>
      <c r="G28" s="16">
        <v>1</v>
      </c>
      <c r="H28" s="29">
        <v>1</v>
      </c>
      <c r="I28" s="16">
        <v>1</v>
      </c>
      <c r="J28" s="29"/>
      <c r="K28" s="16"/>
    </row>
    <row r="29" spans="1:11">
      <c r="A29" s="3">
        <v>2</v>
      </c>
      <c r="B29" t="s">
        <v>262</v>
      </c>
      <c r="C29" s="16">
        <v>1</v>
      </c>
      <c r="D29" s="16" t="s">
        <v>269</v>
      </c>
      <c r="E29" s="16">
        <v>1</v>
      </c>
      <c r="F29" s="16" t="s">
        <v>269</v>
      </c>
      <c r="G29" s="16">
        <v>1</v>
      </c>
      <c r="H29" s="29">
        <v>1</v>
      </c>
      <c r="I29" s="16">
        <v>1</v>
      </c>
      <c r="J29" s="29"/>
      <c r="K29" s="16"/>
    </row>
    <row r="30" spans="1:11">
      <c r="A30" s="3">
        <v>3</v>
      </c>
      <c r="B30" t="s">
        <v>263</v>
      </c>
      <c r="C30" s="16">
        <v>1</v>
      </c>
      <c r="D30" s="16" t="s">
        <v>269</v>
      </c>
      <c r="E30" s="16">
        <v>1</v>
      </c>
      <c r="F30" s="16" t="s">
        <v>269</v>
      </c>
      <c r="G30" s="16">
        <v>1</v>
      </c>
      <c r="H30" s="29"/>
      <c r="I30" s="16"/>
      <c r="J30" s="29"/>
      <c r="K30" s="16"/>
    </row>
    <row r="31" spans="1:11">
      <c r="A31" s="3">
        <v>3</v>
      </c>
      <c r="B31" t="s">
        <v>264</v>
      </c>
      <c r="C31" s="16">
        <v>1</v>
      </c>
      <c r="D31" s="16" t="s">
        <v>269</v>
      </c>
      <c r="E31" s="16">
        <v>1</v>
      </c>
      <c r="F31" s="16" t="s">
        <v>269</v>
      </c>
      <c r="G31" s="16">
        <v>1</v>
      </c>
      <c r="H31" s="29"/>
      <c r="I31" s="16"/>
      <c r="J31" s="29"/>
      <c r="K31" s="16"/>
    </row>
    <row r="32" spans="1:11">
      <c r="A32" s="3">
        <v>3</v>
      </c>
      <c r="B32" t="s">
        <v>265</v>
      </c>
      <c r="C32" s="16">
        <v>1</v>
      </c>
      <c r="D32" s="16" t="s">
        <v>269</v>
      </c>
      <c r="E32" s="16">
        <v>1</v>
      </c>
      <c r="F32" s="16" t="s">
        <v>269</v>
      </c>
      <c r="G32" s="16">
        <v>1</v>
      </c>
      <c r="H32" s="29">
        <v>1</v>
      </c>
      <c r="I32" s="16">
        <v>1</v>
      </c>
      <c r="J32" s="29"/>
      <c r="K32" s="16"/>
    </row>
    <row r="33" spans="1:11">
      <c r="A33" s="3">
        <v>3</v>
      </c>
      <c r="B33" t="s">
        <v>131</v>
      </c>
      <c r="C33" s="16">
        <v>1</v>
      </c>
      <c r="D33" s="16"/>
      <c r="E33" s="16"/>
      <c r="F33" s="16"/>
      <c r="G33" s="16"/>
      <c r="H33" s="29"/>
      <c r="I33" s="16"/>
      <c r="J33" s="29"/>
      <c r="K33" s="16"/>
    </row>
    <row r="34" spans="1:11">
      <c r="A34" s="3">
        <v>5</v>
      </c>
      <c r="B34" t="s">
        <v>132</v>
      </c>
      <c r="C34" s="16">
        <v>1</v>
      </c>
      <c r="D34" s="16"/>
      <c r="E34" s="16"/>
      <c r="F34" s="16"/>
      <c r="G34" s="16"/>
      <c r="H34" s="29"/>
      <c r="I34" s="16"/>
      <c r="J34" s="29"/>
      <c r="K34" s="16"/>
    </row>
    <row r="35" spans="1:11">
      <c r="A35" s="3">
        <v>5</v>
      </c>
      <c r="B35" t="s">
        <v>133</v>
      </c>
      <c r="C35" s="16">
        <v>1</v>
      </c>
      <c r="D35" s="16"/>
      <c r="E35" s="16"/>
      <c r="F35" s="16"/>
      <c r="G35" s="16"/>
      <c r="H35" s="29"/>
      <c r="I35" s="16"/>
      <c r="J35" s="29"/>
      <c r="K35" s="16"/>
    </row>
    <row r="36" spans="1:11">
      <c r="A36" s="3">
        <v>3</v>
      </c>
      <c r="B36" t="s">
        <v>134</v>
      </c>
      <c r="C36" s="16">
        <v>1</v>
      </c>
      <c r="D36" s="16" t="s">
        <v>269</v>
      </c>
      <c r="E36" s="16">
        <v>1</v>
      </c>
      <c r="F36" s="16" t="s">
        <v>269</v>
      </c>
      <c r="G36" s="16">
        <v>1</v>
      </c>
      <c r="H36" s="29"/>
      <c r="I36" s="16"/>
      <c r="J36" s="29"/>
      <c r="K36" s="16"/>
    </row>
    <row r="37" spans="1:11">
      <c r="A37" s="3">
        <v>5</v>
      </c>
      <c r="B37" t="s">
        <v>277</v>
      </c>
      <c r="C37" s="16">
        <v>1</v>
      </c>
      <c r="D37" s="16"/>
      <c r="E37" s="16"/>
      <c r="F37" s="16"/>
      <c r="G37" s="16"/>
      <c r="H37" s="29"/>
      <c r="I37" s="16"/>
      <c r="J37" s="29"/>
      <c r="K37" s="16"/>
    </row>
    <row r="38" spans="1:11">
      <c r="A38" s="3">
        <v>1</v>
      </c>
      <c r="B38" t="s">
        <v>175</v>
      </c>
      <c r="C38" s="16">
        <v>1</v>
      </c>
      <c r="D38" s="16" t="s">
        <v>269</v>
      </c>
      <c r="E38" s="16">
        <v>1</v>
      </c>
      <c r="F38" s="16" t="s">
        <v>269</v>
      </c>
      <c r="G38" s="16">
        <v>1</v>
      </c>
      <c r="H38" s="29">
        <v>7</v>
      </c>
      <c r="I38" s="16">
        <v>1</v>
      </c>
      <c r="J38" s="29">
        <v>7</v>
      </c>
      <c r="K38" s="16">
        <v>1</v>
      </c>
    </row>
    <row r="39" spans="1:11">
      <c r="A39" s="3">
        <v>3</v>
      </c>
      <c r="B39" t="s">
        <v>266</v>
      </c>
      <c r="C39" s="16">
        <v>1</v>
      </c>
      <c r="D39" s="16" t="s">
        <v>269</v>
      </c>
      <c r="E39" s="16">
        <v>1</v>
      </c>
      <c r="F39" s="16" t="s">
        <v>269</v>
      </c>
      <c r="G39" s="16">
        <v>1</v>
      </c>
      <c r="H39" s="29"/>
      <c r="I39" s="16"/>
      <c r="J39" s="29"/>
      <c r="K39" s="16"/>
    </row>
    <row r="40" spans="1:11">
      <c r="A40" s="3">
        <v>3</v>
      </c>
      <c r="B40" t="s">
        <v>267</v>
      </c>
      <c r="C40" s="16">
        <v>1</v>
      </c>
      <c r="D40" s="16" t="s">
        <v>269</v>
      </c>
      <c r="E40" s="16">
        <v>1</v>
      </c>
      <c r="F40" s="16" t="s">
        <v>269</v>
      </c>
      <c r="G40" s="16">
        <v>1</v>
      </c>
      <c r="H40" s="29" t="s">
        <v>269</v>
      </c>
      <c r="I40" s="16">
        <v>1</v>
      </c>
      <c r="J40" s="29"/>
      <c r="K40" s="16"/>
    </row>
    <row r="41" spans="1:11">
      <c r="A41" s="3">
        <v>3</v>
      </c>
      <c r="B41" t="s">
        <v>135</v>
      </c>
      <c r="C41" s="16">
        <v>1</v>
      </c>
      <c r="D41" s="16"/>
      <c r="E41" s="16"/>
      <c r="F41" s="16"/>
      <c r="G41" s="16"/>
      <c r="H41" s="29"/>
      <c r="I41" s="16"/>
      <c r="J41" s="29"/>
      <c r="K41" s="16"/>
    </row>
    <row r="42" spans="1:11">
      <c r="A42" s="3">
        <v>3</v>
      </c>
      <c r="B42" t="s">
        <v>136</v>
      </c>
      <c r="C42" s="16">
        <v>1</v>
      </c>
      <c r="D42" s="16" t="s">
        <v>269</v>
      </c>
      <c r="E42" s="16">
        <v>1</v>
      </c>
      <c r="F42" s="16" t="s">
        <v>269</v>
      </c>
      <c r="G42" s="16">
        <v>1</v>
      </c>
      <c r="H42" s="29"/>
      <c r="I42" s="16"/>
      <c r="J42" s="29"/>
      <c r="K42" s="16"/>
    </row>
    <row r="43" spans="1:11">
      <c r="A43" s="3">
        <v>5</v>
      </c>
      <c r="B43" t="s">
        <v>137</v>
      </c>
      <c r="C43" s="16">
        <v>1</v>
      </c>
      <c r="D43" s="16"/>
      <c r="E43" s="16"/>
      <c r="F43" s="16"/>
      <c r="G43" s="16"/>
      <c r="H43" s="29"/>
      <c r="I43" s="16"/>
      <c r="J43" s="29"/>
      <c r="K43" s="16"/>
    </row>
    <row r="44" spans="1:11">
      <c r="A44" s="3">
        <v>5</v>
      </c>
      <c r="B44" t="s">
        <v>138</v>
      </c>
      <c r="C44" s="16">
        <v>1</v>
      </c>
      <c r="D44" s="16"/>
      <c r="E44" s="16"/>
      <c r="F44" s="16"/>
      <c r="G44" s="16"/>
      <c r="H44" s="29"/>
      <c r="I44" s="16"/>
      <c r="J44" s="29"/>
      <c r="K44" s="16"/>
    </row>
    <row r="45" spans="1:11">
      <c r="A45" s="3">
        <v>5</v>
      </c>
      <c r="B45" t="s">
        <v>139</v>
      </c>
      <c r="C45" s="16">
        <v>1</v>
      </c>
      <c r="D45" s="16"/>
      <c r="E45" s="16"/>
      <c r="F45" s="16"/>
      <c r="G45" s="16"/>
      <c r="H45" s="29"/>
      <c r="I45" s="16"/>
      <c r="J45" s="29"/>
      <c r="K45" s="16"/>
    </row>
    <row r="46" spans="1:11">
      <c r="A46" s="3">
        <v>3</v>
      </c>
      <c r="B46" t="s">
        <v>140</v>
      </c>
      <c r="C46" s="16">
        <v>1</v>
      </c>
      <c r="D46" s="16" t="s">
        <v>269</v>
      </c>
      <c r="E46" s="16">
        <v>1</v>
      </c>
      <c r="F46" s="16" t="s">
        <v>269</v>
      </c>
      <c r="G46" s="16">
        <v>1</v>
      </c>
      <c r="H46" s="29"/>
      <c r="I46" s="16"/>
      <c r="J46" s="29"/>
      <c r="K46" s="16"/>
    </row>
    <row r="47" spans="1:11">
      <c r="A47" s="3">
        <v>3</v>
      </c>
      <c r="B47" t="s">
        <v>141</v>
      </c>
      <c r="C47" s="16">
        <v>1</v>
      </c>
      <c r="D47" s="16" t="s">
        <v>269</v>
      </c>
      <c r="E47" s="16">
        <v>1</v>
      </c>
      <c r="F47" s="16" t="s">
        <v>269</v>
      </c>
      <c r="G47" s="16">
        <v>1</v>
      </c>
      <c r="H47" s="29"/>
      <c r="I47" s="16"/>
      <c r="J47" s="29"/>
      <c r="K47" s="16"/>
    </row>
    <row r="48" spans="1:11">
      <c r="A48" s="3">
        <v>3</v>
      </c>
      <c r="B48" t="s">
        <v>142</v>
      </c>
      <c r="C48" s="16">
        <v>1</v>
      </c>
      <c r="D48" s="16" t="s">
        <v>269</v>
      </c>
      <c r="E48" s="16">
        <v>1</v>
      </c>
      <c r="F48" s="16" t="s">
        <v>269</v>
      </c>
      <c r="G48" s="16">
        <v>1</v>
      </c>
      <c r="H48" s="29"/>
      <c r="I48" s="16"/>
      <c r="J48" s="29"/>
      <c r="K48" s="16"/>
    </row>
    <row r="49" spans="1:11">
      <c r="A49" s="3">
        <v>3</v>
      </c>
      <c r="B49" t="s">
        <v>143</v>
      </c>
      <c r="C49" s="16">
        <v>1</v>
      </c>
      <c r="D49" s="16" t="s">
        <v>269</v>
      </c>
      <c r="E49" s="16">
        <v>1</v>
      </c>
      <c r="F49" s="16" t="s">
        <v>269</v>
      </c>
      <c r="G49" s="16">
        <v>1</v>
      </c>
      <c r="H49" s="29"/>
      <c r="I49" s="16"/>
      <c r="J49" s="29"/>
      <c r="K49" s="16"/>
    </row>
    <row r="50" spans="1:11">
      <c r="A50" s="3">
        <v>3</v>
      </c>
      <c r="B50" t="s">
        <v>144</v>
      </c>
      <c r="C50" s="16">
        <v>1</v>
      </c>
      <c r="D50" s="16" t="s">
        <v>269</v>
      </c>
      <c r="E50" s="16">
        <v>1</v>
      </c>
      <c r="F50" s="16" t="s">
        <v>269</v>
      </c>
      <c r="G50" s="16">
        <v>1</v>
      </c>
      <c r="H50" s="29"/>
      <c r="I50" s="16"/>
      <c r="J50" s="29"/>
      <c r="K50" s="16"/>
    </row>
    <row r="51" spans="1:11">
      <c r="A51" s="3">
        <v>3</v>
      </c>
      <c r="B51" t="s">
        <v>145</v>
      </c>
      <c r="C51" s="16">
        <v>1</v>
      </c>
      <c r="D51" s="16" t="s">
        <v>269</v>
      </c>
      <c r="E51" s="16">
        <v>1</v>
      </c>
      <c r="F51" s="16" t="s">
        <v>269</v>
      </c>
      <c r="G51" s="16">
        <v>1</v>
      </c>
      <c r="H51" s="29"/>
      <c r="I51" s="16"/>
      <c r="J51" s="29"/>
      <c r="K51" s="16"/>
    </row>
    <row r="52" spans="1:11">
      <c r="A52" s="3">
        <v>3</v>
      </c>
      <c r="B52" t="s">
        <v>146</v>
      </c>
      <c r="C52" s="16">
        <v>1</v>
      </c>
      <c r="D52" s="16" t="s">
        <v>269</v>
      </c>
      <c r="E52" s="16">
        <v>1</v>
      </c>
      <c r="F52" s="16" t="s">
        <v>269</v>
      </c>
      <c r="G52" s="16">
        <v>1</v>
      </c>
      <c r="H52" s="29"/>
      <c r="I52" s="16"/>
      <c r="J52" s="29"/>
      <c r="K52" s="16"/>
    </row>
    <row r="53" spans="1:11">
      <c r="A53" s="3">
        <v>5</v>
      </c>
      <c r="B53" t="s">
        <v>147</v>
      </c>
      <c r="C53" s="16">
        <v>1</v>
      </c>
      <c r="D53" s="16"/>
      <c r="E53" s="16"/>
      <c r="F53" s="16"/>
      <c r="G53" s="16"/>
      <c r="H53" s="29"/>
      <c r="I53" s="16"/>
      <c r="J53" s="29"/>
      <c r="K53" s="16"/>
    </row>
    <row r="54" spans="1:11">
      <c r="A54" s="3">
        <v>3</v>
      </c>
      <c r="B54" t="s">
        <v>148</v>
      </c>
      <c r="C54" s="16">
        <v>1</v>
      </c>
      <c r="D54" s="16" t="s">
        <v>269</v>
      </c>
      <c r="E54" s="16">
        <v>1</v>
      </c>
      <c r="F54" s="16" t="s">
        <v>269</v>
      </c>
      <c r="G54" s="16">
        <v>1</v>
      </c>
      <c r="H54" s="29"/>
      <c r="I54" s="16"/>
      <c r="J54" s="29"/>
      <c r="K54" s="16"/>
    </row>
    <row r="55" spans="1:11">
      <c r="A55" s="3">
        <v>3</v>
      </c>
      <c r="B55" t="s">
        <v>149</v>
      </c>
      <c r="C55" s="16">
        <v>1</v>
      </c>
      <c r="D55" s="16" t="s">
        <v>269</v>
      </c>
      <c r="E55" s="16">
        <v>1</v>
      </c>
      <c r="F55" s="16" t="s">
        <v>269</v>
      </c>
      <c r="G55" s="16">
        <v>1</v>
      </c>
      <c r="H55" s="29"/>
      <c r="I55" s="16"/>
      <c r="J55" s="29"/>
      <c r="K55" s="16"/>
    </row>
    <row r="56" spans="1:11">
      <c r="A56" s="3">
        <v>3</v>
      </c>
      <c r="B56" t="s">
        <v>150</v>
      </c>
      <c r="C56" s="16">
        <v>1</v>
      </c>
      <c r="D56" s="16" t="s">
        <v>269</v>
      </c>
      <c r="E56" s="16">
        <v>1</v>
      </c>
      <c r="F56" s="16" t="s">
        <v>269</v>
      </c>
      <c r="G56" s="16">
        <v>1</v>
      </c>
      <c r="H56" s="29"/>
      <c r="I56" s="16"/>
      <c r="J56" s="29"/>
      <c r="K56" s="16"/>
    </row>
    <row r="57" spans="1:11">
      <c r="A57" s="3">
        <v>3</v>
      </c>
      <c r="B57" t="s">
        <v>151</v>
      </c>
      <c r="C57" s="16">
        <v>1</v>
      </c>
      <c r="D57" s="16"/>
      <c r="E57" s="16"/>
      <c r="F57" s="16"/>
      <c r="G57" s="16"/>
      <c r="H57" s="29"/>
      <c r="I57" s="16"/>
      <c r="J57" s="29"/>
      <c r="K57" s="16"/>
    </row>
    <row r="58" spans="1:11">
      <c r="A58" s="3">
        <v>3</v>
      </c>
      <c r="B58" t="s">
        <v>152</v>
      </c>
      <c r="C58" s="16">
        <v>1</v>
      </c>
      <c r="D58" s="16" t="s">
        <v>269</v>
      </c>
      <c r="E58" s="16">
        <v>1</v>
      </c>
      <c r="F58" s="16" t="s">
        <v>269</v>
      </c>
      <c r="G58" s="16">
        <v>1</v>
      </c>
      <c r="H58" s="29"/>
      <c r="I58" s="16"/>
      <c r="J58" s="29"/>
      <c r="K58" s="16"/>
    </row>
    <row r="59" spans="1:11">
      <c r="A59" s="3">
        <v>5</v>
      </c>
      <c r="B59" t="s">
        <v>153</v>
      </c>
      <c r="C59" s="16">
        <v>1</v>
      </c>
      <c r="D59" s="16"/>
      <c r="E59" s="16"/>
      <c r="F59" s="16"/>
      <c r="G59" s="16"/>
      <c r="H59" s="29"/>
      <c r="I59" s="16"/>
      <c r="J59" s="29"/>
      <c r="K59" s="16"/>
    </row>
    <row r="60" spans="1:11">
      <c r="A60" s="3">
        <v>5</v>
      </c>
      <c r="B60" t="s">
        <v>154</v>
      </c>
      <c r="C60" s="16">
        <v>1</v>
      </c>
      <c r="D60" s="16"/>
      <c r="E60" s="16"/>
      <c r="F60" s="16"/>
      <c r="G60" s="16"/>
      <c r="H60" s="29"/>
      <c r="I60" s="16"/>
      <c r="J60" s="29"/>
      <c r="K60" s="16"/>
    </row>
    <row r="61" spans="1:11">
      <c r="A61" s="3">
        <v>5</v>
      </c>
      <c r="B61" t="s">
        <v>155</v>
      </c>
      <c r="C61" s="16">
        <v>1</v>
      </c>
      <c r="D61" s="16"/>
      <c r="E61" s="16"/>
      <c r="F61" s="16"/>
      <c r="G61" s="16"/>
      <c r="H61" s="29"/>
      <c r="I61" s="16"/>
      <c r="J61" s="29"/>
      <c r="K61" s="16"/>
    </row>
    <row r="62" spans="1:11">
      <c r="A62" s="3">
        <v>5</v>
      </c>
      <c r="B62" t="s">
        <v>156</v>
      </c>
      <c r="C62" s="16">
        <v>1</v>
      </c>
      <c r="D62" s="16"/>
      <c r="E62" s="16"/>
      <c r="F62" s="16"/>
      <c r="G62" s="16"/>
      <c r="H62" s="29"/>
      <c r="I62" s="16"/>
      <c r="J62" s="29"/>
      <c r="K62" s="16"/>
    </row>
    <row r="63" spans="1:11">
      <c r="A63" s="3">
        <v>5</v>
      </c>
      <c r="B63" t="s">
        <v>157</v>
      </c>
      <c r="C63" s="16">
        <v>1</v>
      </c>
      <c r="D63" s="16"/>
      <c r="E63" s="16"/>
      <c r="F63" s="16"/>
      <c r="G63" s="16"/>
      <c r="H63" s="29"/>
      <c r="I63" s="16"/>
      <c r="J63" s="29"/>
      <c r="K63" s="16"/>
    </row>
    <row r="64" spans="1:11">
      <c r="A64" s="3">
        <v>3</v>
      </c>
      <c r="B64" t="s">
        <v>158</v>
      </c>
      <c r="C64" s="16">
        <v>1</v>
      </c>
      <c r="D64" s="16" t="s">
        <v>269</v>
      </c>
      <c r="E64" s="16">
        <v>1</v>
      </c>
      <c r="F64" s="16" t="s">
        <v>269</v>
      </c>
      <c r="G64" s="16">
        <v>1</v>
      </c>
      <c r="H64" s="29"/>
      <c r="I64" s="16"/>
      <c r="J64" s="29"/>
      <c r="K64" s="16"/>
    </row>
    <row r="65" spans="1:11">
      <c r="A65" s="3">
        <v>3</v>
      </c>
      <c r="B65" t="s">
        <v>159</v>
      </c>
      <c r="C65" s="16">
        <v>1</v>
      </c>
      <c r="D65" s="16" t="s">
        <v>269</v>
      </c>
      <c r="E65" s="16">
        <v>1</v>
      </c>
      <c r="F65" s="16" t="s">
        <v>269</v>
      </c>
      <c r="G65" s="16">
        <v>1</v>
      </c>
      <c r="H65" s="29"/>
      <c r="I65" s="16"/>
      <c r="J65" s="29"/>
      <c r="K65" s="16"/>
    </row>
    <row r="66" spans="1:11">
      <c r="A66" s="3">
        <v>3</v>
      </c>
      <c r="B66" t="s">
        <v>160</v>
      </c>
      <c r="C66" s="16">
        <v>1</v>
      </c>
      <c r="D66" s="16" t="s">
        <v>269</v>
      </c>
      <c r="E66" s="16">
        <v>1</v>
      </c>
      <c r="F66" s="16" t="s">
        <v>269</v>
      </c>
      <c r="G66" s="16">
        <v>1</v>
      </c>
      <c r="H66" s="29"/>
      <c r="I66" s="16"/>
      <c r="J66" s="29"/>
      <c r="K66" s="16"/>
    </row>
    <row r="67" spans="1:11">
      <c r="A67" s="3">
        <v>3</v>
      </c>
      <c r="B67" t="s">
        <v>161</v>
      </c>
      <c r="C67" s="16">
        <v>1</v>
      </c>
      <c r="D67" s="16" t="s">
        <v>269</v>
      </c>
      <c r="E67" s="16">
        <v>1</v>
      </c>
      <c r="F67" s="16" t="s">
        <v>269</v>
      </c>
      <c r="G67" s="16">
        <v>1</v>
      </c>
      <c r="H67" s="29"/>
      <c r="I67" s="16"/>
      <c r="J67" s="29"/>
      <c r="K67" s="16"/>
    </row>
    <row r="68" spans="1:11">
      <c r="A68" s="3">
        <v>3</v>
      </c>
      <c r="B68" t="s">
        <v>162</v>
      </c>
      <c r="C68" s="16">
        <v>1</v>
      </c>
      <c r="D68" s="16" t="s">
        <v>269</v>
      </c>
      <c r="E68" s="16">
        <v>1</v>
      </c>
      <c r="F68" s="16" t="s">
        <v>269</v>
      </c>
      <c r="G68" s="16">
        <v>1</v>
      </c>
      <c r="H68" s="29"/>
      <c r="I68" s="16"/>
      <c r="J68" s="29"/>
      <c r="K68" s="16"/>
    </row>
    <row r="69" spans="1:11">
      <c r="A69" s="3">
        <v>5</v>
      </c>
      <c r="B69" t="s">
        <v>163</v>
      </c>
      <c r="C69" s="16">
        <v>1</v>
      </c>
      <c r="D69" s="16"/>
      <c r="E69" s="16"/>
      <c r="F69" s="16"/>
      <c r="G69" s="16"/>
      <c r="H69" s="29"/>
      <c r="I69" s="16"/>
      <c r="J69" s="29"/>
      <c r="K69" s="16"/>
    </row>
    <row r="70" spans="1:11">
      <c r="A70" s="3">
        <v>3</v>
      </c>
      <c r="B70" t="s">
        <v>164</v>
      </c>
      <c r="C70" s="16">
        <v>1</v>
      </c>
      <c r="D70" s="16" t="s">
        <v>269</v>
      </c>
      <c r="E70" s="16">
        <v>1</v>
      </c>
      <c r="F70" s="16" t="s">
        <v>269</v>
      </c>
      <c r="G70" s="16">
        <v>1</v>
      </c>
      <c r="H70" s="29"/>
      <c r="I70" s="16"/>
      <c r="J70" s="29"/>
      <c r="K70" s="16"/>
    </row>
    <row r="71" spans="1:11">
      <c r="A71" s="3">
        <v>5</v>
      </c>
      <c r="B71" t="s">
        <v>165</v>
      </c>
      <c r="C71" s="16">
        <v>1</v>
      </c>
      <c r="D71" s="16"/>
      <c r="E71" s="16"/>
      <c r="F71" s="16"/>
      <c r="G71" s="16"/>
      <c r="H71" s="29"/>
      <c r="I71" s="16"/>
      <c r="J71" s="29"/>
      <c r="K71" s="16"/>
    </row>
    <row r="72" spans="1:11">
      <c r="A72" s="3">
        <v>5</v>
      </c>
      <c r="B72" t="s">
        <v>166</v>
      </c>
      <c r="C72" s="16">
        <v>1</v>
      </c>
      <c r="D72" s="16"/>
      <c r="E72" s="16"/>
      <c r="F72" s="16"/>
      <c r="G72" s="16"/>
      <c r="H72" s="29"/>
      <c r="I72" s="16"/>
      <c r="J72" s="29"/>
      <c r="K72" s="16"/>
    </row>
    <row r="73" spans="1:11">
      <c r="A73" s="3">
        <v>5</v>
      </c>
      <c r="B73" t="s">
        <v>167</v>
      </c>
      <c r="C73" s="16">
        <v>1</v>
      </c>
      <c r="D73" s="16"/>
      <c r="E73" s="16"/>
      <c r="F73" s="16"/>
      <c r="G73" s="16"/>
      <c r="H73" s="29"/>
      <c r="I73" s="16"/>
      <c r="J73" s="29"/>
      <c r="K73" s="16"/>
    </row>
    <row r="74" spans="1:11">
      <c r="A74" s="3">
        <v>3</v>
      </c>
      <c r="B74" t="s">
        <v>168</v>
      </c>
      <c r="C74" s="16">
        <v>1</v>
      </c>
      <c r="D74" s="16" t="s">
        <v>269</v>
      </c>
      <c r="E74" s="16">
        <v>1</v>
      </c>
      <c r="F74" s="16" t="s">
        <v>269</v>
      </c>
      <c r="G74" s="16">
        <v>1</v>
      </c>
      <c r="H74" s="29"/>
      <c r="I74" s="16"/>
      <c r="J74" s="29"/>
      <c r="K74" s="16"/>
    </row>
    <row r="75" spans="1:11">
      <c r="A75" s="3">
        <v>3</v>
      </c>
      <c r="B75" t="s">
        <v>169</v>
      </c>
      <c r="C75" s="16">
        <v>1</v>
      </c>
      <c r="D75" s="16" t="s">
        <v>269</v>
      </c>
      <c r="E75" s="16">
        <v>1</v>
      </c>
      <c r="F75" s="16" t="s">
        <v>269</v>
      </c>
      <c r="G75" s="16">
        <v>1</v>
      </c>
      <c r="H75" s="29"/>
      <c r="I75" s="16"/>
      <c r="J75" s="29"/>
      <c r="K75" s="16"/>
    </row>
    <row r="76" spans="1:11">
      <c r="A76" s="3">
        <v>3</v>
      </c>
      <c r="B76" t="s">
        <v>170</v>
      </c>
      <c r="C76" s="16">
        <v>1</v>
      </c>
      <c r="D76" s="16" t="s">
        <v>269</v>
      </c>
      <c r="E76" s="16">
        <v>1</v>
      </c>
      <c r="F76" s="16" t="s">
        <v>269</v>
      </c>
      <c r="G76" s="16">
        <v>1</v>
      </c>
      <c r="H76" s="29"/>
      <c r="I76" s="16"/>
      <c r="J76" s="29"/>
      <c r="K76" s="16"/>
    </row>
    <row r="77" spans="1:11">
      <c r="A77" s="3">
        <v>3</v>
      </c>
      <c r="B77" t="s">
        <v>171</v>
      </c>
      <c r="C77" s="16">
        <v>1</v>
      </c>
      <c r="D77" s="16" t="s">
        <v>269</v>
      </c>
      <c r="E77" s="16">
        <v>1</v>
      </c>
      <c r="F77" s="16" t="s">
        <v>269</v>
      </c>
      <c r="G77" s="16">
        <v>1</v>
      </c>
      <c r="H77" s="29"/>
      <c r="I77" s="16"/>
      <c r="J77" s="29"/>
      <c r="K77" s="16"/>
    </row>
    <row r="78" spans="1:11">
      <c r="A78" s="3">
        <v>3</v>
      </c>
      <c r="B78" t="s">
        <v>172</v>
      </c>
      <c r="C78" s="16">
        <v>1</v>
      </c>
      <c r="D78" s="16" t="s">
        <v>269</v>
      </c>
      <c r="E78" s="16">
        <v>1</v>
      </c>
      <c r="F78" s="16" t="s">
        <v>269</v>
      </c>
      <c r="G78" s="16">
        <v>1</v>
      </c>
      <c r="H78" s="29"/>
      <c r="I78" s="16"/>
      <c r="J78" s="29"/>
      <c r="K78" s="16"/>
    </row>
    <row r="79" spans="1:11">
      <c r="A79" s="3">
        <v>3</v>
      </c>
      <c r="B79" t="s">
        <v>173</v>
      </c>
      <c r="C79" s="16">
        <v>1</v>
      </c>
      <c r="D79" s="16" t="s">
        <v>269</v>
      </c>
      <c r="E79" s="16">
        <v>1</v>
      </c>
      <c r="F79" s="16" t="s">
        <v>269</v>
      </c>
      <c r="G79" s="16">
        <v>1</v>
      </c>
      <c r="H79" s="29"/>
      <c r="I79" s="16"/>
      <c r="J79" s="29"/>
      <c r="K79" s="16"/>
    </row>
    <row r="80" spans="1:11">
      <c r="A80" s="3">
        <v>3</v>
      </c>
      <c r="B80" t="s">
        <v>176</v>
      </c>
      <c r="C80" s="16">
        <v>1</v>
      </c>
      <c r="D80" s="16" t="s">
        <v>269</v>
      </c>
      <c r="E80" s="16">
        <v>1</v>
      </c>
      <c r="F80" s="16" t="s">
        <v>269</v>
      </c>
      <c r="G80" s="16">
        <v>1</v>
      </c>
      <c r="H80" s="29"/>
      <c r="I80" s="16"/>
      <c r="J80" s="29"/>
      <c r="K80" s="16"/>
    </row>
    <row r="81" spans="1:11">
      <c r="A81" s="3">
        <v>3</v>
      </c>
      <c r="B81" t="s">
        <v>177</v>
      </c>
      <c r="C81" s="16">
        <v>1</v>
      </c>
      <c r="D81" s="16" t="s">
        <v>269</v>
      </c>
      <c r="E81" s="16">
        <v>1</v>
      </c>
      <c r="F81" s="16" t="s">
        <v>269</v>
      </c>
      <c r="G81" s="16">
        <v>1</v>
      </c>
      <c r="H81" s="29"/>
      <c r="I81" s="16"/>
      <c r="J81" s="29"/>
      <c r="K81" s="16"/>
    </row>
    <row r="82" spans="1:11">
      <c r="A82" s="3">
        <v>5</v>
      </c>
      <c r="B82" t="s">
        <v>178</v>
      </c>
      <c r="C82" s="16">
        <v>1</v>
      </c>
      <c r="D82" s="16"/>
      <c r="E82" s="16"/>
      <c r="F82" s="16"/>
      <c r="G82" s="16"/>
      <c r="H82" s="29"/>
      <c r="I82" s="16"/>
      <c r="J82" s="29"/>
      <c r="K82" s="16"/>
    </row>
    <row r="83" spans="1:11">
      <c r="A83" s="3">
        <v>3</v>
      </c>
      <c r="B83" t="s">
        <v>179</v>
      </c>
      <c r="C83" s="16">
        <v>1</v>
      </c>
      <c r="D83" s="16" t="s">
        <v>269</v>
      </c>
      <c r="E83" s="16">
        <v>1</v>
      </c>
      <c r="F83" s="16" t="s">
        <v>269</v>
      </c>
      <c r="G83" s="16">
        <v>1</v>
      </c>
      <c r="H83" s="29"/>
      <c r="I83" s="16"/>
      <c r="J83" s="29"/>
      <c r="K83" s="16"/>
    </row>
    <row r="84" spans="1:11">
      <c r="A84" s="3">
        <v>3</v>
      </c>
      <c r="B84" t="s">
        <v>180</v>
      </c>
      <c r="C84" s="16">
        <v>1</v>
      </c>
      <c r="D84" s="16" t="s">
        <v>269</v>
      </c>
      <c r="E84" s="16">
        <v>1</v>
      </c>
      <c r="F84" s="16" t="s">
        <v>269</v>
      </c>
      <c r="G84" s="16">
        <v>1</v>
      </c>
      <c r="H84" s="29"/>
      <c r="I84" s="16"/>
      <c r="J84" s="29"/>
      <c r="K84" s="16"/>
    </row>
    <row r="85" spans="1:11">
      <c r="A85" s="3">
        <v>5</v>
      </c>
      <c r="B85" t="s">
        <v>181</v>
      </c>
      <c r="C85" s="16">
        <v>1</v>
      </c>
      <c r="D85" s="16"/>
      <c r="E85" s="16"/>
      <c r="F85" s="16"/>
      <c r="G85" s="16"/>
      <c r="H85" s="29"/>
      <c r="I85" s="16"/>
      <c r="J85" s="29"/>
      <c r="K85" s="16"/>
    </row>
    <row r="86" spans="1:11">
      <c r="A86" s="3">
        <v>5</v>
      </c>
      <c r="B86" t="s">
        <v>182</v>
      </c>
      <c r="C86" s="16">
        <v>1</v>
      </c>
      <c r="D86" s="16"/>
      <c r="E86" s="16"/>
      <c r="F86" s="16"/>
      <c r="G86" s="16"/>
      <c r="H86" s="29"/>
      <c r="I86" s="16"/>
      <c r="J86" s="29"/>
      <c r="K86" s="16"/>
    </row>
    <row r="87" spans="1:11">
      <c r="A87" s="3">
        <v>3</v>
      </c>
      <c r="B87" t="s">
        <v>183</v>
      </c>
      <c r="C87" s="16">
        <v>1</v>
      </c>
      <c r="D87" s="16" t="s">
        <v>269</v>
      </c>
      <c r="E87" s="16">
        <v>1</v>
      </c>
      <c r="F87" s="16" t="s">
        <v>269</v>
      </c>
      <c r="G87" s="16">
        <v>1</v>
      </c>
      <c r="H87" s="29"/>
      <c r="I87" s="16"/>
      <c r="J87" s="29"/>
      <c r="K87" s="16"/>
    </row>
    <row r="88" spans="1:11">
      <c r="B88" s="1" t="s">
        <v>10</v>
      </c>
      <c r="C88" s="16">
        <f>SUM(C10:C87)</f>
        <v>78</v>
      </c>
      <c r="D88" s="16"/>
      <c r="E88" s="16">
        <f>SUM(E12:E87)</f>
        <v>49</v>
      </c>
      <c r="F88" s="16"/>
      <c r="G88" s="16">
        <f>SUM(G12:G87)</f>
        <v>49</v>
      </c>
      <c r="H88" s="29"/>
      <c r="I88" s="16">
        <f>SUM(I12:I87)</f>
        <v>6</v>
      </c>
      <c r="J88" s="29"/>
      <c r="K88" s="16">
        <f>SUM(K12:K87)</f>
        <v>1</v>
      </c>
    </row>
    <row r="89" spans="1:11">
      <c r="B89" s="1" t="s">
        <v>272</v>
      </c>
      <c r="E89" s="25">
        <f>PRODUCT(E88/C88)</f>
        <v>0.62820512820512819</v>
      </c>
      <c r="F89" s="16"/>
      <c r="G89" s="25">
        <f>(G88/C88)</f>
        <v>0.62820512820512819</v>
      </c>
      <c r="H89" s="29"/>
      <c r="I89" s="25">
        <f>(I88/C88)</f>
        <v>7.6923076923076927E-2</v>
      </c>
      <c r="J89" s="29"/>
      <c r="K89" s="25">
        <f>(K88/C88)</f>
        <v>1.282051282051282E-2</v>
      </c>
    </row>
  </sheetData>
  <printOptions horizontalCentered="1" gridLines="1"/>
  <pageMargins left="0.5" right="0.5" top="0.75" bottom="0.75" header="0.3" footer="0.3"/>
  <pageSetup orientation="landscape" r:id="rId1"/>
  <headerFooter>
    <oddHeader>&amp;C&amp;"-,Bold"FIRE TECHNOLOGY</oddHeader>
    <oddFooter>&amp;C&amp;8Page &amp;P of &amp;N
As of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K61"/>
  <sheetViews>
    <sheetView tabSelected="1" view="pageLayout" workbookViewId="0">
      <selection activeCell="K7" sqref="K7:K26"/>
    </sheetView>
  </sheetViews>
  <sheetFormatPr defaultRowHeight="15"/>
  <cols>
    <col min="1" max="1" width="9.140625" style="3"/>
    <col min="2" max="2" width="30.28515625" customWidth="1"/>
    <col min="3" max="3" width="6.140625" customWidth="1"/>
    <col min="4" max="4" width="7.7109375" customWidth="1"/>
    <col min="5" max="5" width="6.42578125" customWidth="1"/>
    <col min="6" max="6" width="18" customWidth="1"/>
    <col min="7" max="7" width="6.42578125" customWidth="1"/>
    <col min="8" max="8" width="10.7109375" style="31" customWidth="1"/>
    <col min="9" max="9" width="6.28515625" customWidth="1"/>
    <col min="10" max="10" width="14.28515625" style="31" customWidth="1"/>
  </cols>
  <sheetData>
    <row r="1" spans="1:11" ht="45">
      <c r="B1" s="14" t="s">
        <v>5</v>
      </c>
      <c r="C1" s="14" t="s">
        <v>1</v>
      </c>
      <c r="D1" s="14" t="s">
        <v>0</v>
      </c>
      <c r="E1" s="14" t="s">
        <v>1</v>
      </c>
      <c r="F1" s="15" t="s">
        <v>184</v>
      </c>
      <c r="G1" s="14" t="s">
        <v>1</v>
      </c>
      <c r="H1" s="35" t="s">
        <v>11</v>
      </c>
      <c r="I1" s="14" t="s">
        <v>1</v>
      </c>
      <c r="J1" s="35" t="s">
        <v>8</v>
      </c>
      <c r="K1" s="14" t="s">
        <v>1</v>
      </c>
    </row>
    <row r="2" spans="1:11">
      <c r="B2" t="s">
        <v>268</v>
      </c>
      <c r="C2" s="16">
        <v>1</v>
      </c>
      <c r="D2" s="41" t="s">
        <v>269</v>
      </c>
      <c r="E2" s="41">
        <v>1</v>
      </c>
      <c r="F2" s="16"/>
      <c r="G2" s="16"/>
      <c r="H2" s="29"/>
      <c r="I2" s="16"/>
      <c r="J2" s="29"/>
      <c r="K2" s="16"/>
    </row>
    <row r="3" spans="1:11">
      <c r="B3" s="1" t="s">
        <v>10</v>
      </c>
      <c r="C3" s="16">
        <f>SUM(C2)</f>
        <v>1</v>
      </c>
      <c r="D3" s="16"/>
      <c r="E3" s="16"/>
      <c r="F3" s="16"/>
      <c r="G3" s="16"/>
      <c r="H3" s="29"/>
      <c r="I3" s="16"/>
      <c r="J3" s="29"/>
      <c r="K3" s="16"/>
    </row>
    <row r="4" spans="1:11">
      <c r="B4" s="1" t="s">
        <v>272</v>
      </c>
      <c r="C4" s="16"/>
      <c r="D4" s="16"/>
      <c r="E4" s="25">
        <f>PRODUCT(E3/C3)</f>
        <v>0</v>
      </c>
      <c r="F4" s="16"/>
      <c r="G4" s="25">
        <f>(G3/C3)</f>
        <v>0</v>
      </c>
      <c r="H4" s="29"/>
      <c r="I4" s="25">
        <f>(I3/C3)</f>
        <v>0</v>
      </c>
      <c r="J4" s="29"/>
      <c r="K4" s="25">
        <f>(K3/C3)</f>
        <v>0</v>
      </c>
    </row>
    <row r="5" spans="1:11">
      <c r="C5" s="16"/>
      <c r="D5" s="16"/>
      <c r="E5" s="16"/>
      <c r="F5" s="16"/>
      <c r="G5" s="16"/>
      <c r="H5" s="29"/>
      <c r="I5" s="16"/>
      <c r="J5" s="29"/>
      <c r="K5" s="16"/>
    </row>
    <row r="6" spans="1:11">
      <c r="B6" s="9" t="s">
        <v>9</v>
      </c>
      <c r="C6" s="16"/>
      <c r="D6" s="16"/>
      <c r="E6" s="16"/>
      <c r="F6" s="16"/>
      <c r="G6" s="16"/>
      <c r="H6" s="29"/>
      <c r="I6" s="16"/>
      <c r="J6" s="29"/>
      <c r="K6" s="16"/>
    </row>
    <row r="7" spans="1:11">
      <c r="A7" s="3">
        <v>5</v>
      </c>
      <c r="B7" s="39" t="s">
        <v>242</v>
      </c>
      <c r="C7" s="16">
        <v>1</v>
      </c>
      <c r="D7" s="41" t="s">
        <v>269</v>
      </c>
      <c r="E7" s="41">
        <v>1</v>
      </c>
      <c r="F7" s="40"/>
      <c r="G7" s="40"/>
      <c r="H7" s="45"/>
      <c r="I7" s="40"/>
      <c r="J7" s="45"/>
      <c r="K7" s="40"/>
    </row>
    <row r="8" spans="1:11">
      <c r="A8" s="3">
        <v>5</v>
      </c>
      <c r="B8" s="39" t="s">
        <v>243</v>
      </c>
      <c r="C8" s="16">
        <v>1</v>
      </c>
      <c r="D8" s="41" t="s">
        <v>269</v>
      </c>
      <c r="E8" s="41">
        <v>1</v>
      </c>
      <c r="F8" s="40"/>
      <c r="G8" s="40"/>
      <c r="H8" s="45"/>
      <c r="I8" s="40"/>
      <c r="J8" s="45"/>
      <c r="K8" s="40"/>
    </row>
    <row r="9" spans="1:11">
      <c r="A9" s="3">
        <v>5</v>
      </c>
      <c r="B9" s="39" t="s">
        <v>244</v>
      </c>
      <c r="C9" s="16">
        <v>1</v>
      </c>
      <c r="D9" s="41" t="s">
        <v>269</v>
      </c>
      <c r="E9" s="41">
        <v>1</v>
      </c>
      <c r="F9" s="40"/>
      <c r="G9" s="40"/>
      <c r="H9" s="45"/>
      <c r="I9" s="40"/>
      <c r="J9" s="45"/>
      <c r="K9" s="40"/>
    </row>
    <row r="10" spans="1:11">
      <c r="A10" s="3">
        <v>5</v>
      </c>
      <c r="B10" s="39" t="s">
        <v>245</v>
      </c>
      <c r="C10" s="16">
        <v>1</v>
      </c>
      <c r="D10" s="41" t="s">
        <v>269</v>
      </c>
      <c r="E10" s="41">
        <v>1</v>
      </c>
      <c r="F10" s="40"/>
      <c r="G10" s="40"/>
      <c r="H10" s="45"/>
      <c r="I10" s="40"/>
      <c r="J10" s="45"/>
      <c r="K10" s="40"/>
    </row>
    <row r="11" spans="1:11">
      <c r="A11" s="3">
        <v>5</v>
      </c>
      <c r="B11" s="39" t="s">
        <v>246</v>
      </c>
      <c r="C11" s="16">
        <v>1</v>
      </c>
      <c r="D11" s="16"/>
      <c r="E11" s="16"/>
      <c r="F11" s="40"/>
      <c r="G11" s="40"/>
      <c r="H11" s="45"/>
      <c r="I11" s="40"/>
      <c r="J11" s="45"/>
      <c r="K11" s="40"/>
    </row>
    <row r="12" spans="1:11">
      <c r="A12" s="3">
        <v>5</v>
      </c>
      <c r="B12" s="39" t="s">
        <v>247</v>
      </c>
      <c r="C12" s="16">
        <v>1</v>
      </c>
      <c r="D12" s="41" t="s">
        <v>269</v>
      </c>
      <c r="E12" s="41">
        <v>1</v>
      </c>
      <c r="F12" s="40"/>
      <c r="G12" s="40"/>
      <c r="H12" s="45"/>
      <c r="I12" s="40"/>
      <c r="J12" s="45"/>
      <c r="K12" s="40"/>
    </row>
    <row r="13" spans="1:11">
      <c r="A13" s="3">
        <v>5</v>
      </c>
      <c r="B13" s="39" t="s">
        <v>248</v>
      </c>
      <c r="C13" s="16">
        <v>1</v>
      </c>
      <c r="D13" s="41" t="s">
        <v>269</v>
      </c>
      <c r="E13" s="41">
        <v>1</v>
      </c>
      <c r="F13" s="40"/>
      <c r="G13" s="40"/>
      <c r="H13" s="45"/>
      <c r="I13" s="40"/>
      <c r="J13" s="45"/>
      <c r="K13" s="40"/>
    </row>
    <row r="14" spans="1:11">
      <c r="A14" s="3">
        <v>5</v>
      </c>
      <c r="B14" s="39" t="s">
        <v>249</v>
      </c>
      <c r="C14" s="16">
        <v>1</v>
      </c>
      <c r="D14" s="41" t="s">
        <v>269</v>
      </c>
      <c r="E14" s="41">
        <v>1</v>
      </c>
      <c r="F14" s="40"/>
      <c r="G14" s="40"/>
      <c r="H14" s="45"/>
      <c r="I14" s="40"/>
      <c r="J14" s="45"/>
      <c r="K14" s="40"/>
    </row>
    <row r="15" spans="1:11">
      <c r="A15" s="3">
        <v>5</v>
      </c>
      <c r="B15" s="39" t="s">
        <v>240</v>
      </c>
      <c r="C15" s="16">
        <v>1</v>
      </c>
      <c r="D15" s="16"/>
      <c r="E15" s="16"/>
      <c r="F15" s="40"/>
      <c r="G15" s="40"/>
      <c r="H15" s="45"/>
      <c r="I15" s="40"/>
      <c r="J15" s="45"/>
      <c r="K15" s="40"/>
    </row>
    <row r="16" spans="1:11">
      <c r="A16" s="3">
        <v>5</v>
      </c>
      <c r="B16" s="39" t="s">
        <v>250</v>
      </c>
      <c r="C16" s="16">
        <v>1</v>
      </c>
      <c r="D16" s="41">
        <v>1</v>
      </c>
      <c r="E16" s="41">
        <v>1</v>
      </c>
      <c r="F16" s="40"/>
      <c r="G16" s="40"/>
      <c r="H16" s="45"/>
      <c r="I16" s="40"/>
      <c r="J16" s="45"/>
      <c r="K16" s="40"/>
    </row>
    <row r="17" spans="1:11">
      <c r="A17" s="3">
        <v>5</v>
      </c>
      <c r="B17" s="39" t="s">
        <v>251</v>
      </c>
      <c r="C17" s="16">
        <v>1</v>
      </c>
      <c r="D17" s="41" t="s">
        <v>269</v>
      </c>
      <c r="E17" s="41">
        <v>1</v>
      </c>
      <c r="F17" s="40"/>
      <c r="G17" s="40"/>
      <c r="H17" s="45"/>
      <c r="I17" s="40"/>
      <c r="J17" s="45"/>
      <c r="K17" s="40"/>
    </row>
    <row r="18" spans="1:11">
      <c r="A18" s="3">
        <v>5</v>
      </c>
      <c r="B18" s="39" t="s">
        <v>252</v>
      </c>
      <c r="C18" s="16">
        <v>1</v>
      </c>
      <c r="D18" s="41" t="s">
        <v>269</v>
      </c>
      <c r="E18" s="41">
        <v>1</v>
      </c>
      <c r="F18" s="40"/>
      <c r="G18" s="40"/>
      <c r="H18" s="45"/>
      <c r="I18" s="40"/>
      <c r="J18" s="45"/>
      <c r="K18" s="40"/>
    </row>
    <row r="19" spans="1:11">
      <c r="A19" s="3">
        <v>5</v>
      </c>
      <c r="B19" s="39" t="s">
        <v>253</v>
      </c>
      <c r="C19" s="16">
        <v>1</v>
      </c>
      <c r="D19" s="41" t="s">
        <v>269</v>
      </c>
      <c r="E19" s="41">
        <v>1</v>
      </c>
      <c r="F19" s="40"/>
      <c r="G19" s="40"/>
      <c r="H19" s="45"/>
      <c r="I19" s="40"/>
      <c r="J19" s="45"/>
      <c r="K19" s="40"/>
    </row>
    <row r="20" spans="1:11">
      <c r="A20" s="3">
        <v>5</v>
      </c>
      <c r="B20" s="39" t="s">
        <v>254</v>
      </c>
      <c r="C20" s="16">
        <v>1</v>
      </c>
      <c r="D20" s="41" t="s">
        <v>269</v>
      </c>
      <c r="E20" s="41">
        <v>1</v>
      </c>
      <c r="F20" s="40"/>
      <c r="G20" s="40"/>
      <c r="H20" s="45"/>
      <c r="I20" s="40"/>
      <c r="J20" s="45"/>
      <c r="K20" s="40"/>
    </row>
    <row r="21" spans="1:11">
      <c r="A21" s="3">
        <v>1</v>
      </c>
      <c r="B21" t="s">
        <v>241</v>
      </c>
      <c r="C21" s="16">
        <v>1</v>
      </c>
      <c r="D21" s="34" t="s">
        <v>269</v>
      </c>
      <c r="E21" s="34">
        <v>1</v>
      </c>
      <c r="F21" s="16" t="s">
        <v>269</v>
      </c>
      <c r="G21" s="16">
        <v>1</v>
      </c>
      <c r="H21" s="29">
        <v>2</v>
      </c>
      <c r="I21" s="16">
        <v>1</v>
      </c>
      <c r="J21" s="29">
        <v>2</v>
      </c>
      <c r="K21" s="16">
        <v>1</v>
      </c>
    </row>
    <row r="22" spans="1:11">
      <c r="A22" s="3">
        <v>5</v>
      </c>
      <c r="B22" t="s">
        <v>255</v>
      </c>
      <c r="C22" s="16">
        <v>1</v>
      </c>
      <c r="D22" s="16"/>
      <c r="E22" s="16"/>
      <c r="F22" s="16"/>
      <c r="G22" s="16"/>
      <c r="H22" s="29"/>
      <c r="I22" s="16"/>
      <c r="J22" s="29"/>
      <c r="K22" s="16"/>
    </row>
    <row r="23" spans="1:11">
      <c r="A23" s="3">
        <v>5</v>
      </c>
      <c r="B23" t="s">
        <v>256</v>
      </c>
      <c r="C23" s="16">
        <v>1</v>
      </c>
      <c r="D23" s="16"/>
      <c r="E23" s="16"/>
      <c r="F23" s="16"/>
      <c r="G23" s="16"/>
      <c r="H23" s="29"/>
      <c r="I23" s="16"/>
      <c r="J23" s="29"/>
      <c r="K23" s="16"/>
    </row>
    <row r="24" spans="1:11">
      <c r="A24" s="3">
        <v>5</v>
      </c>
      <c r="B24" t="s">
        <v>257</v>
      </c>
      <c r="C24" s="16">
        <v>1</v>
      </c>
      <c r="D24" s="16"/>
      <c r="E24" s="16"/>
      <c r="F24" s="16"/>
      <c r="G24" s="16"/>
      <c r="H24" s="29"/>
      <c r="I24" s="16"/>
      <c r="J24" s="29"/>
      <c r="K24" s="16"/>
    </row>
    <row r="25" spans="1:11">
      <c r="A25" s="3">
        <v>5</v>
      </c>
      <c r="B25" t="s">
        <v>258</v>
      </c>
      <c r="C25" s="16">
        <v>1</v>
      </c>
      <c r="D25" s="16"/>
      <c r="E25" s="16"/>
      <c r="F25" s="16"/>
      <c r="G25" s="16"/>
      <c r="H25" s="29"/>
      <c r="I25" s="16"/>
      <c r="J25" s="29"/>
      <c r="K25" s="16"/>
    </row>
    <row r="26" spans="1:11">
      <c r="B26" s="1" t="s">
        <v>10</v>
      </c>
      <c r="C26" s="16">
        <f>SUM(C7:C25)</f>
        <v>19</v>
      </c>
      <c r="D26" s="16"/>
      <c r="E26" s="16">
        <f>SUM(E7:E25)</f>
        <v>13</v>
      </c>
      <c r="F26" s="16"/>
      <c r="G26" s="16">
        <f>SUM(G7:G25)</f>
        <v>1</v>
      </c>
      <c r="H26" s="29"/>
      <c r="I26" s="16">
        <f>SUM(I7:I25)</f>
        <v>1</v>
      </c>
      <c r="J26" s="29"/>
      <c r="K26" s="16">
        <f>SUM(K7:K25)</f>
        <v>1</v>
      </c>
    </row>
    <row r="27" spans="1:11">
      <c r="B27" s="1" t="s">
        <v>272</v>
      </c>
      <c r="C27" s="16"/>
      <c r="D27" s="16"/>
      <c r="E27" s="25">
        <f>PRODUCT(E26/C26)</f>
        <v>0.68421052631578949</v>
      </c>
      <c r="F27" s="16"/>
      <c r="G27" s="25">
        <f>(G26/C26)</f>
        <v>5.2631578947368418E-2</v>
      </c>
      <c r="H27" s="29"/>
      <c r="I27" s="25">
        <f>(I26/C26)</f>
        <v>5.2631578947368418E-2</v>
      </c>
      <c r="J27" s="29"/>
      <c r="K27" s="25">
        <f>(K26/C26)</f>
        <v>5.2631578947368418E-2</v>
      </c>
    </row>
    <row r="28" spans="1:11">
      <c r="C28" s="16"/>
      <c r="D28" s="16"/>
      <c r="E28" s="16"/>
      <c r="F28" s="16"/>
      <c r="G28" s="16"/>
      <c r="H28" s="29"/>
      <c r="I28" s="16"/>
      <c r="J28" s="29"/>
      <c r="K28" s="16"/>
    </row>
    <row r="29" spans="1:11">
      <c r="C29" s="16"/>
      <c r="D29" s="16"/>
      <c r="E29" s="16"/>
      <c r="F29" s="16"/>
      <c r="G29" s="16"/>
      <c r="H29" s="29"/>
      <c r="I29" s="16"/>
      <c r="J29" s="29"/>
      <c r="K29" s="16"/>
    </row>
    <row r="30" spans="1:11">
      <c r="C30" s="16"/>
      <c r="D30" s="16"/>
      <c r="E30" s="16"/>
      <c r="F30" s="16"/>
      <c r="G30" s="16"/>
      <c r="H30" s="29"/>
      <c r="I30" s="16"/>
      <c r="J30" s="29"/>
      <c r="K30" s="16"/>
    </row>
    <row r="31" spans="1:11">
      <c r="C31" s="16"/>
      <c r="D31" s="16"/>
      <c r="E31" s="16"/>
      <c r="F31" s="16"/>
      <c r="G31" s="16"/>
      <c r="H31" s="29"/>
      <c r="I31" s="16"/>
      <c r="J31" s="29"/>
      <c r="K31" s="16"/>
    </row>
    <row r="32" spans="1:11">
      <c r="C32" s="16"/>
      <c r="D32" s="16"/>
      <c r="E32" s="16"/>
      <c r="F32" s="16"/>
      <c r="G32" s="16"/>
      <c r="H32" s="29"/>
      <c r="I32" s="16"/>
      <c r="J32" s="29"/>
      <c r="K32" s="16"/>
    </row>
    <row r="33" spans="3:11">
      <c r="C33" s="16"/>
      <c r="D33" s="16"/>
      <c r="E33" s="16"/>
      <c r="F33" s="16"/>
      <c r="G33" s="16"/>
      <c r="H33" s="29"/>
      <c r="I33" s="16"/>
      <c r="J33" s="29"/>
      <c r="K33" s="16"/>
    </row>
    <row r="34" spans="3:11">
      <c r="C34" s="16"/>
      <c r="D34" s="16"/>
      <c r="E34" s="16"/>
      <c r="F34" s="16"/>
      <c r="G34" s="16"/>
      <c r="H34" s="29"/>
      <c r="I34" s="16"/>
      <c r="J34" s="29"/>
      <c r="K34" s="16"/>
    </row>
    <row r="35" spans="3:11">
      <c r="C35" s="16"/>
      <c r="D35" s="16"/>
      <c r="E35" s="16"/>
      <c r="F35" s="16"/>
      <c r="G35" s="16"/>
      <c r="H35" s="29"/>
      <c r="I35" s="16"/>
      <c r="J35" s="29"/>
      <c r="K35" s="16"/>
    </row>
    <row r="36" spans="3:11">
      <c r="C36" s="16"/>
      <c r="D36" s="16"/>
      <c r="E36" s="16"/>
      <c r="F36" s="16"/>
      <c r="G36" s="16"/>
      <c r="H36" s="29"/>
      <c r="I36" s="16"/>
      <c r="J36" s="29"/>
      <c r="K36" s="16"/>
    </row>
    <row r="37" spans="3:11">
      <c r="C37" s="16"/>
      <c r="D37" s="16"/>
      <c r="E37" s="16"/>
      <c r="F37" s="16"/>
      <c r="G37" s="16"/>
      <c r="H37" s="29"/>
      <c r="I37" s="16"/>
      <c r="J37" s="29"/>
      <c r="K37" s="16"/>
    </row>
    <row r="38" spans="3:11">
      <c r="C38" s="16"/>
      <c r="D38" s="16"/>
      <c r="E38" s="16"/>
      <c r="F38" s="16"/>
      <c r="G38" s="16"/>
      <c r="H38" s="29"/>
      <c r="I38" s="16"/>
      <c r="J38" s="29"/>
      <c r="K38" s="16"/>
    </row>
    <row r="39" spans="3:11">
      <c r="C39" s="16"/>
      <c r="D39" s="16"/>
      <c r="E39" s="16"/>
      <c r="F39" s="16"/>
      <c r="G39" s="16"/>
      <c r="H39" s="29"/>
      <c r="I39" s="16"/>
      <c r="J39" s="29"/>
      <c r="K39" s="16"/>
    </row>
    <row r="40" spans="3:11">
      <c r="C40" s="16"/>
      <c r="D40" s="16"/>
      <c r="E40" s="16"/>
      <c r="F40" s="16"/>
      <c r="G40" s="16"/>
      <c r="H40" s="29"/>
      <c r="I40" s="16"/>
      <c r="J40" s="29"/>
      <c r="K40" s="16"/>
    </row>
    <row r="41" spans="3:11">
      <c r="C41" s="16"/>
      <c r="D41" s="16"/>
      <c r="E41" s="16"/>
      <c r="F41" s="16"/>
      <c r="G41" s="16"/>
      <c r="H41" s="29"/>
      <c r="I41" s="16"/>
      <c r="J41" s="29"/>
      <c r="K41" s="16"/>
    </row>
    <row r="42" spans="3:11">
      <c r="C42" s="16"/>
      <c r="D42" s="16"/>
      <c r="E42" s="16"/>
      <c r="F42" s="16"/>
      <c r="G42" s="16"/>
      <c r="H42" s="29"/>
      <c r="I42" s="16"/>
      <c r="J42" s="29"/>
      <c r="K42" s="16"/>
    </row>
    <row r="43" spans="3:11">
      <c r="C43" s="16"/>
      <c r="D43" s="16"/>
      <c r="E43" s="16"/>
      <c r="F43" s="16"/>
      <c r="G43" s="16"/>
      <c r="H43" s="29"/>
      <c r="I43" s="16"/>
      <c r="J43" s="29"/>
      <c r="K43" s="16"/>
    </row>
    <row r="44" spans="3:11">
      <c r="C44" s="16"/>
      <c r="D44" s="16"/>
      <c r="E44" s="16"/>
      <c r="F44" s="16"/>
      <c r="G44" s="16"/>
      <c r="H44" s="29"/>
      <c r="I44" s="16"/>
      <c r="J44" s="29"/>
      <c r="K44" s="16"/>
    </row>
    <row r="45" spans="3:11">
      <c r="C45" s="16"/>
      <c r="D45" s="16"/>
      <c r="E45" s="16"/>
      <c r="F45" s="16"/>
      <c r="G45" s="16"/>
      <c r="H45" s="29"/>
      <c r="I45" s="16"/>
      <c r="J45" s="29"/>
      <c r="K45" s="16"/>
    </row>
    <row r="46" spans="3:11">
      <c r="C46" s="16"/>
      <c r="D46" s="16"/>
      <c r="E46" s="16"/>
      <c r="F46" s="16"/>
      <c r="G46" s="16"/>
      <c r="H46" s="29"/>
      <c r="I46" s="16"/>
      <c r="J46" s="29"/>
      <c r="K46" s="16"/>
    </row>
    <row r="47" spans="3:11">
      <c r="C47" s="16"/>
      <c r="D47" s="16"/>
      <c r="E47" s="16"/>
      <c r="F47" s="16"/>
      <c r="G47" s="16"/>
      <c r="H47" s="29"/>
      <c r="I47" s="16"/>
      <c r="J47" s="29"/>
      <c r="K47" s="16"/>
    </row>
    <row r="48" spans="3:11">
      <c r="C48" s="16"/>
      <c r="D48" s="16"/>
      <c r="E48" s="16"/>
      <c r="F48" s="16"/>
      <c r="G48" s="16"/>
      <c r="H48" s="29"/>
      <c r="I48" s="16"/>
      <c r="J48" s="29"/>
      <c r="K48" s="16"/>
    </row>
    <row r="49" spans="3:11">
      <c r="C49" s="16"/>
      <c r="D49" s="16"/>
      <c r="E49" s="16"/>
      <c r="F49" s="16"/>
      <c r="G49" s="16"/>
      <c r="H49" s="29"/>
      <c r="I49" s="16"/>
      <c r="J49" s="29"/>
      <c r="K49" s="16"/>
    </row>
    <row r="50" spans="3:11">
      <c r="C50" s="16"/>
      <c r="D50" s="16"/>
      <c r="E50" s="16"/>
      <c r="F50" s="16"/>
      <c r="G50" s="16"/>
      <c r="H50" s="29"/>
      <c r="I50" s="16"/>
      <c r="J50" s="29"/>
      <c r="K50" s="16"/>
    </row>
    <row r="51" spans="3:11">
      <c r="C51" s="16"/>
      <c r="D51" s="16"/>
      <c r="E51" s="16"/>
      <c r="F51" s="16"/>
      <c r="G51" s="16"/>
      <c r="H51" s="29"/>
      <c r="I51" s="16"/>
      <c r="J51" s="29"/>
      <c r="K51" s="16"/>
    </row>
    <row r="52" spans="3:11">
      <c r="C52" s="16"/>
      <c r="D52" s="16"/>
      <c r="E52" s="16"/>
      <c r="F52" s="16"/>
      <c r="G52" s="16"/>
      <c r="H52" s="29"/>
      <c r="I52" s="16"/>
      <c r="J52" s="29"/>
      <c r="K52" s="16"/>
    </row>
    <row r="53" spans="3:11">
      <c r="C53" s="16"/>
      <c r="D53" s="16"/>
      <c r="E53" s="16"/>
      <c r="F53" s="16"/>
      <c r="G53" s="16"/>
      <c r="H53" s="29"/>
      <c r="I53" s="16"/>
      <c r="J53" s="29"/>
      <c r="K53" s="16"/>
    </row>
    <row r="54" spans="3:11">
      <c r="C54" s="16"/>
      <c r="D54" s="16"/>
      <c r="E54" s="16"/>
      <c r="F54" s="16"/>
      <c r="G54" s="16"/>
      <c r="H54" s="29"/>
      <c r="I54" s="16"/>
      <c r="J54" s="29"/>
      <c r="K54" s="16"/>
    </row>
    <row r="55" spans="3:11">
      <c r="C55" s="16"/>
      <c r="D55" s="16"/>
      <c r="E55" s="16"/>
      <c r="F55" s="16"/>
      <c r="G55" s="16"/>
      <c r="H55" s="29"/>
      <c r="I55" s="16"/>
      <c r="J55" s="29"/>
      <c r="K55" s="16"/>
    </row>
    <row r="56" spans="3:11">
      <c r="C56" s="16"/>
      <c r="D56" s="16"/>
      <c r="E56" s="16"/>
      <c r="F56" s="16"/>
      <c r="G56" s="16"/>
      <c r="H56" s="29"/>
      <c r="I56" s="16"/>
      <c r="J56" s="29"/>
      <c r="K56" s="16"/>
    </row>
    <row r="57" spans="3:11">
      <c r="C57" s="16"/>
      <c r="D57" s="16"/>
      <c r="E57" s="16"/>
      <c r="F57" s="16"/>
      <c r="G57" s="16"/>
      <c r="H57" s="29"/>
      <c r="I57" s="16"/>
      <c r="J57" s="29"/>
      <c r="K57" s="16"/>
    </row>
    <row r="58" spans="3:11">
      <c r="C58" s="16"/>
      <c r="D58" s="16"/>
      <c r="E58" s="16"/>
      <c r="F58" s="16"/>
      <c r="G58" s="16"/>
      <c r="H58" s="29"/>
      <c r="I58" s="16"/>
      <c r="J58" s="29"/>
      <c r="K58" s="16"/>
    </row>
    <row r="59" spans="3:11">
      <c r="C59" s="16"/>
      <c r="D59" s="16"/>
      <c r="E59" s="16"/>
      <c r="F59" s="16"/>
      <c r="G59" s="16"/>
      <c r="H59" s="29"/>
      <c r="I59" s="16"/>
      <c r="J59" s="29"/>
      <c r="K59" s="16"/>
    </row>
    <row r="60" spans="3:11">
      <c r="C60" s="16"/>
      <c r="D60" s="16"/>
      <c r="E60" s="16"/>
      <c r="F60" s="16"/>
      <c r="G60" s="16"/>
      <c r="H60" s="29"/>
      <c r="I60" s="16"/>
      <c r="J60" s="29"/>
      <c r="K60" s="16"/>
    </row>
    <row r="61" spans="3:11">
      <c r="C61" s="16"/>
      <c r="D61" s="16"/>
      <c r="E61" s="16"/>
      <c r="F61" s="16"/>
      <c r="G61" s="16"/>
      <c r="H61" s="29"/>
      <c r="I61" s="16"/>
      <c r="J61" s="29"/>
      <c r="K61" s="16"/>
    </row>
  </sheetData>
  <printOptions horizontalCentered="1" gridLines="1"/>
  <pageMargins left="0.5" right="0.5" top="0.75" bottom="0.75" header="0.3" footer="0.3"/>
  <pageSetup orientation="landscape" r:id="rId1"/>
  <headerFooter>
    <oddHeader>&amp;C&amp;"-,Bold"PUBLIC SAFETY AND SERVICES</oddHeader>
    <oddFooter>&amp;C&amp;8Page &amp;P of &amp;N
As of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AH</vt:lpstr>
      <vt:lpstr>RADIOL</vt:lpstr>
      <vt:lpstr>RESP</vt:lpstr>
      <vt:lpstr>CD</vt:lpstr>
      <vt:lpstr>EDU</vt:lpstr>
      <vt:lpstr>PSYCH</vt:lpstr>
      <vt:lpstr>EMS</vt:lpstr>
      <vt:lpstr>FIRET</vt:lpstr>
      <vt:lpstr>PBSF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2011-09-08T19:52:22Z</dcterms:modified>
</cp:coreProperties>
</file>