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05" windowWidth="14805" windowHeight="8010" firstSheet="27" activeTab="38"/>
  </bookViews>
  <sheets>
    <sheet name="ACCT" sheetId="35" r:id="rId1"/>
    <sheet name="BUSAD" sheetId="36" r:id="rId2"/>
    <sheet name="CIS" sheetId="37" r:id="rId3"/>
    <sheet name="ECON" sheetId="38" r:id="rId4"/>
    <sheet name="MARKET" sheetId="39" r:id="rId5"/>
    <sheet name="MULTI" sheetId="40" r:id="rId6"/>
    <sheet name="OCA" sheetId="41" r:id="rId7"/>
    <sheet name="ASL" sheetId="14" r:id="rId8"/>
    <sheet name="ARABIC" sheetId="32" r:id="rId9"/>
    <sheet name="FRENCH" sheetId="7" r:id="rId10"/>
    <sheet name="JAPN" sheetId="8" r:id="rId11"/>
    <sheet name="JOUR" sheetId="22" r:id="rId12"/>
    <sheet name="RUS" sheetId="9" r:id="rId13"/>
    <sheet name="SPAN" sheetId="11" r:id="rId14"/>
    <sheet name="SPEECH" sheetId="12" r:id="rId15"/>
    <sheet name="ART" sheetId="4" r:id="rId16"/>
    <sheet name="MUSIC" sheetId="5" r:id="rId17"/>
    <sheet name="THART" sheetId="6" r:id="rId18"/>
    <sheet name="HEALTH" sheetId="43" r:id="rId19"/>
    <sheet name="PE" sheetId="44" r:id="rId20"/>
    <sheet name="ANAT" sheetId="15" r:id="rId21"/>
    <sheet name="BIOL" sheetId="16" r:id="rId22"/>
    <sheet name="MICRO" sheetId="17" r:id="rId23"/>
    <sheet name="ASTRON" sheetId="21" r:id="rId24"/>
    <sheet name="CHEM" sheetId="19" r:id="rId25"/>
    <sheet name="ENGR" sheetId="29" r:id="rId26"/>
    <sheet name="GEOG" sheetId="20" r:id="rId27"/>
    <sheet name="GEOL" sheetId="25" r:id="rId28"/>
    <sheet name="OCEAN" sheetId="26" r:id="rId29"/>
    <sheet name="PHYSIC" sheetId="27" r:id="rId30"/>
    <sheet name="SMS" sheetId="28" r:id="rId31"/>
    <sheet name="ANTHRO" sheetId="31" r:id="rId32"/>
    <sheet name="HIST" sheetId="1" r:id="rId33"/>
    <sheet name="INTDIS" sheetId="2" r:id="rId34"/>
    <sheet name="MCS" sheetId="30" r:id="rId35"/>
    <sheet name="PHIL" sheetId="3" r:id="rId36"/>
    <sheet name="POLIT" sheetId="24" r:id="rId37"/>
    <sheet name="RELIG" sheetId="23" r:id="rId38"/>
    <sheet name="SOC" sheetId="34" r:id="rId39"/>
  </sheets>
  <calcPr calcId="125725"/>
</workbook>
</file>

<file path=xl/calcChain.xml><?xml version="1.0" encoding="utf-8"?>
<calcChain xmlns="http://schemas.openxmlformats.org/spreadsheetml/2006/main">
  <c r="G11" i="31"/>
  <c r="E11"/>
  <c r="K27" i="44"/>
  <c r="K28" s="1"/>
  <c r="I27"/>
  <c r="I28" s="1"/>
  <c r="G27"/>
  <c r="G28" s="1"/>
  <c r="E27"/>
  <c r="E28" s="1"/>
  <c r="C27"/>
  <c r="K3"/>
  <c r="K4" s="1"/>
  <c r="I3"/>
  <c r="I4" s="1"/>
  <c r="G3"/>
  <c r="G4" s="1"/>
  <c r="C3"/>
  <c r="E4" s="1"/>
  <c r="K10" i="43"/>
  <c r="G9"/>
  <c r="G10" s="1"/>
  <c r="E9"/>
  <c r="E10" s="1"/>
  <c r="C9"/>
  <c r="I10" s="1"/>
  <c r="K3"/>
  <c r="I3"/>
  <c r="G3"/>
  <c r="E3"/>
  <c r="E11" i="41"/>
  <c r="E12" s="1"/>
  <c r="C11"/>
  <c r="I12" s="1"/>
  <c r="C4"/>
  <c r="I5" s="1"/>
  <c r="C8" i="40"/>
  <c r="I9" s="1"/>
  <c r="G12" i="39"/>
  <c r="G13" s="1"/>
  <c r="E12"/>
  <c r="E13" s="1"/>
  <c r="C12"/>
  <c r="I13" s="1"/>
  <c r="K4"/>
  <c r="G4"/>
  <c r="E3"/>
  <c r="E4" s="1"/>
  <c r="C3"/>
  <c r="I4" s="1"/>
  <c r="K10" i="38"/>
  <c r="K11" s="1"/>
  <c r="I10"/>
  <c r="I11" s="1"/>
  <c r="G10"/>
  <c r="G11" s="1"/>
  <c r="E10"/>
  <c r="E11" s="1"/>
  <c r="C10"/>
  <c r="E3"/>
  <c r="C3"/>
  <c r="K4" s="1"/>
  <c r="K52" i="37"/>
  <c r="K53" s="1"/>
  <c r="I52"/>
  <c r="I53" s="1"/>
  <c r="G52"/>
  <c r="G53" s="1"/>
  <c r="E52"/>
  <c r="E53" s="1"/>
  <c r="C52"/>
  <c r="K11"/>
  <c r="K12" s="1"/>
  <c r="I11"/>
  <c r="I12" s="1"/>
  <c r="G11"/>
  <c r="G12" s="1"/>
  <c r="E11"/>
  <c r="E12" s="1"/>
  <c r="C11"/>
  <c r="K21" i="36"/>
  <c r="K22" s="1"/>
  <c r="I21"/>
  <c r="I22" s="1"/>
  <c r="G21"/>
  <c r="G22" s="1"/>
  <c r="E21"/>
  <c r="E22" s="1"/>
  <c r="C21"/>
  <c r="E6"/>
  <c r="C6"/>
  <c r="K7" s="1"/>
  <c r="I13" i="35"/>
  <c r="I14" s="1"/>
  <c r="G13"/>
  <c r="G14" s="1"/>
  <c r="E13"/>
  <c r="E14" s="1"/>
  <c r="C13"/>
  <c r="K14" s="1"/>
  <c r="E3"/>
  <c r="E4" s="1"/>
  <c r="C3"/>
  <c r="I4" s="1"/>
  <c r="K13" i="34"/>
  <c r="K14" s="1"/>
  <c r="I13"/>
  <c r="I14" s="1"/>
  <c r="G13"/>
  <c r="G14" s="1"/>
  <c r="E13"/>
  <c r="E14" s="1"/>
  <c r="C13"/>
  <c r="E4"/>
  <c r="C3"/>
  <c r="K4" s="1"/>
  <c r="K13" i="31"/>
  <c r="I13"/>
  <c r="G13"/>
  <c r="E13"/>
  <c r="C12"/>
  <c r="E3"/>
  <c r="E4" s="1"/>
  <c r="C3"/>
  <c r="K4" s="1"/>
  <c r="G5" i="41" l="1"/>
  <c r="K5"/>
  <c r="G12"/>
  <c r="K12"/>
  <c r="E5"/>
  <c r="G9" i="40"/>
  <c r="K9"/>
  <c r="E9"/>
  <c r="K13" i="39"/>
  <c r="E4" i="38"/>
  <c r="I4"/>
  <c r="G4"/>
  <c r="E7" i="36"/>
  <c r="I7"/>
  <c r="G7"/>
  <c r="G4" i="35"/>
  <c r="K4"/>
  <c r="I4" i="34"/>
  <c r="G4"/>
  <c r="I4" i="31"/>
  <c r="G4"/>
  <c r="K11" i="32" l="1"/>
  <c r="I11"/>
  <c r="G11"/>
  <c r="E11"/>
  <c r="C11"/>
  <c r="I15" i="16"/>
  <c r="G15"/>
  <c r="E10" i="26"/>
  <c r="C10"/>
  <c r="G3"/>
  <c r="I3"/>
  <c r="K3"/>
  <c r="G3" i="25"/>
  <c r="I3"/>
  <c r="K3"/>
  <c r="E3" i="20"/>
  <c r="G3"/>
  <c r="I3"/>
  <c r="K3"/>
  <c r="G3" i="19"/>
  <c r="I3"/>
  <c r="K3"/>
  <c r="G3" i="12"/>
  <c r="I3"/>
  <c r="K3"/>
  <c r="G3" i="11"/>
  <c r="I3"/>
  <c r="K3"/>
  <c r="G4" i="14"/>
  <c r="I4"/>
  <c r="K4"/>
  <c r="G3" i="1"/>
  <c r="I3"/>
  <c r="K3"/>
  <c r="G12" i="32" l="1"/>
  <c r="K12"/>
  <c r="E12"/>
  <c r="I12"/>
  <c r="I12" i="14"/>
  <c r="I10" i="26" l="1"/>
  <c r="K10"/>
  <c r="K25" i="25"/>
  <c r="K15" i="20"/>
  <c r="I11" i="8"/>
  <c r="K11"/>
  <c r="K27" i="6"/>
  <c r="G11" i="8"/>
  <c r="K12" i="14"/>
  <c r="K11" i="17"/>
  <c r="G12" i="27"/>
  <c r="G9" i="21"/>
  <c r="C3" i="26"/>
  <c r="K4" s="1"/>
  <c r="I4"/>
  <c r="E3"/>
  <c r="E4" s="1"/>
  <c r="K11" i="15"/>
  <c r="E3" i="9"/>
  <c r="C3"/>
  <c r="K4" s="1"/>
  <c r="E9" i="22"/>
  <c r="E3"/>
  <c r="E4" s="1"/>
  <c r="C3"/>
  <c r="K4" s="1"/>
  <c r="I4"/>
  <c r="I14" i="23"/>
  <c r="K14"/>
  <c r="K11" i="3"/>
  <c r="E4" i="2"/>
  <c r="E5" s="1"/>
  <c r="C4"/>
  <c r="I5" s="1"/>
  <c r="G10" i="26"/>
  <c r="I25" i="25"/>
  <c r="G25"/>
  <c r="I15" i="20"/>
  <c r="G15"/>
  <c r="I11" i="17"/>
  <c r="G11"/>
  <c r="I11" i="15"/>
  <c r="G11"/>
  <c r="E4" i="14"/>
  <c r="K35" i="5"/>
  <c r="I37"/>
  <c r="G37"/>
  <c r="K12" i="24"/>
  <c r="C9" i="28"/>
  <c r="I10" s="1"/>
  <c r="E12" i="27"/>
  <c r="C12"/>
  <c r="K13" s="1"/>
  <c r="E3"/>
  <c r="C3"/>
  <c r="K4" s="1"/>
  <c r="K11" i="26"/>
  <c r="E25" i="25"/>
  <c r="C25"/>
  <c r="K26" s="1"/>
  <c r="E3"/>
  <c r="C3"/>
  <c r="I4" s="1"/>
  <c r="K16" i="20"/>
  <c r="G16"/>
  <c r="K4"/>
  <c r="I4"/>
  <c r="G4"/>
  <c r="E4"/>
  <c r="E15"/>
  <c r="E16"/>
  <c r="C15"/>
  <c r="I16" s="1"/>
  <c r="C8" i="29"/>
  <c r="I9" s="1"/>
  <c r="K4" i="19"/>
  <c r="G4"/>
  <c r="K15"/>
  <c r="K16" s="1"/>
  <c r="I15"/>
  <c r="I16" s="1"/>
  <c r="G15"/>
  <c r="G16" s="1"/>
  <c r="E15"/>
  <c r="E16" s="1"/>
  <c r="C15"/>
  <c r="E3"/>
  <c r="E4" s="1"/>
  <c r="C3"/>
  <c r="I4" s="1"/>
  <c r="K10" i="21"/>
  <c r="I4"/>
  <c r="E9"/>
  <c r="E10" s="1"/>
  <c r="C9"/>
  <c r="I10" s="1"/>
  <c r="E3"/>
  <c r="E4" s="1"/>
  <c r="C3"/>
  <c r="K4" s="1"/>
  <c r="E11" i="17"/>
  <c r="C11"/>
  <c r="K12" s="1"/>
  <c r="E3"/>
  <c r="C3"/>
  <c r="K4" s="1"/>
  <c r="E15" i="16"/>
  <c r="E16" s="1"/>
  <c r="C15"/>
  <c r="K16" s="1"/>
  <c r="E3"/>
  <c r="E4" s="1"/>
  <c r="C3"/>
  <c r="I4" s="1"/>
  <c r="C11" i="15"/>
  <c r="K12" s="1"/>
  <c r="E11"/>
  <c r="E3"/>
  <c r="C3"/>
  <c r="K4" s="1"/>
  <c r="K25" i="12"/>
  <c r="I25"/>
  <c r="G25"/>
  <c r="E25"/>
  <c r="E3"/>
  <c r="E4" s="1"/>
  <c r="C25"/>
  <c r="C3"/>
  <c r="K4" s="1"/>
  <c r="K14" i="11"/>
  <c r="I14"/>
  <c r="G14"/>
  <c r="E14"/>
  <c r="C14"/>
  <c r="E3"/>
  <c r="C3"/>
  <c r="K4" s="1"/>
  <c r="E9" i="9"/>
  <c r="C9"/>
  <c r="K10" s="1"/>
  <c r="E8" i="30"/>
  <c r="C8"/>
  <c r="K9" s="1"/>
  <c r="I10" i="22"/>
  <c r="E10"/>
  <c r="C9"/>
  <c r="K10" s="1"/>
  <c r="K12" i="8"/>
  <c r="G12"/>
  <c r="K4"/>
  <c r="G4"/>
  <c r="E11"/>
  <c r="E12" s="1"/>
  <c r="C11"/>
  <c r="I12" s="1"/>
  <c r="E3"/>
  <c r="E4" s="1"/>
  <c r="C3"/>
  <c r="I4" s="1"/>
  <c r="C9" i="7"/>
  <c r="K9"/>
  <c r="K10" s="1"/>
  <c r="I9"/>
  <c r="I10" s="1"/>
  <c r="G9"/>
  <c r="E9"/>
  <c r="E10" s="1"/>
  <c r="K13" i="14"/>
  <c r="I13"/>
  <c r="G12"/>
  <c r="G13" s="1"/>
  <c r="E12"/>
  <c r="E13" s="1"/>
  <c r="C12"/>
  <c r="C4"/>
  <c r="I5" s="1"/>
  <c r="I27" i="6"/>
  <c r="G27"/>
  <c r="E27"/>
  <c r="C27"/>
  <c r="K28" s="1"/>
  <c r="E3"/>
  <c r="C3"/>
  <c r="K4" s="1"/>
  <c r="E37" i="5"/>
  <c r="C37"/>
  <c r="K36" s="1"/>
  <c r="E3"/>
  <c r="C3"/>
  <c r="I4" s="1"/>
  <c r="K23" i="4"/>
  <c r="K24" s="1"/>
  <c r="I23"/>
  <c r="I24" s="1"/>
  <c r="G23"/>
  <c r="G24" s="1"/>
  <c r="E23"/>
  <c r="E24" s="1"/>
  <c r="C23"/>
  <c r="K6"/>
  <c r="G6"/>
  <c r="E5"/>
  <c r="E6" s="1"/>
  <c r="C5"/>
  <c r="I6" s="1"/>
  <c r="K15" i="23"/>
  <c r="G14"/>
  <c r="G15" s="1"/>
  <c r="E14"/>
  <c r="E15" s="1"/>
  <c r="E3"/>
  <c r="E4" s="1"/>
  <c r="C14"/>
  <c r="I15" s="1"/>
  <c r="C3"/>
  <c r="K4" s="1"/>
  <c r="E3" i="24"/>
  <c r="C3"/>
  <c r="K4" s="1"/>
  <c r="I12"/>
  <c r="G12"/>
  <c r="G13" s="1"/>
  <c r="E12"/>
  <c r="C12"/>
  <c r="K13" s="1"/>
  <c r="I11" i="3"/>
  <c r="I12" s="1"/>
  <c r="G11"/>
  <c r="G12" s="1"/>
  <c r="E11"/>
  <c r="C11"/>
  <c r="K12" s="1"/>
  <c r="E3"/>
  <c r="C3"/>
  <c r="K4" s="1"/>
  <c r="C14" i="2"/>
  <c r="K15" s="1"/>
  <c r="G4" i="1"/>
  <c r="K21"/>
  <c r="K22" s="1"/>
  <c r="I21"/>
  <c r="I22" s="1"/>
  <c r="G21"/>
  <c r="G22" s="1"/>
  <c r="E21"/>
  <c r="E22" s="1"/>
  <c r="C21"/>
  <c r="C3"/>
  <c r="I4" s="1"/>
  <c r="G10" i="7"/>
  <c r="G4" i="22"/>
  <c r="G4" i="26"/>
  <c r="E4" i="5" l="1"/>
  <c r="E38"/>
  <c r="G15" i="11"/>
  <c r="E12" i="15"/>
  <c r="I11" i="26"/>
  <c r="E11"/>
  <c r="E26" i="25"/>
  <c r="G4"/>
  <c r="G26"/>
  <c r="E4"/>
  <c r="K4"/>
  <c r="E15" i="2"/>
  <c r="I4" i="12"/>
  <c r="E28" i="6"/>
  <c r="I28"/>
  <c r="I26" i="25"/>
  <c r="I15" i="11"/>
  <c r="I12" i="15"/>
  <c r="G28" i="6"/>
  <c r="I15" i="2"/>
  <c r="G5"/>
  <c r="K5"/>
  <c r="K26" i="12"/>
  <c r="K4" i="1"/>
  <c r="E4" i="3"/>
  <c r="I4"/>
  <c r="E12"/>
  <c r="E4" i="24"/>
  <c r="I4"/>
  <c r="E13"/>
  <c r="I13"/>
  <c r="I4" i="23"/>
  <c r="G4" i="5"/>
  <c r="K4"/>
  <c r="I38"/>
  <c r="E4" i="6"/>
  <c r="I4"/>
  <c r="G5" i="14"/>
  <c r="K5"/>
  <c r="E9" i="30"/>
  <c r="I9"/>
  <c r="E10" i="9"/>
  <c r="I10"/>
  <c r="K15" i="11"/>
  <c r="E4"/>
  <c r="I4"/>
  <c r="E15"/>
  <c r="E26" i="12"/>
  <c r="G26"/>
  <c r="I26"/>
  <c r="E4" i="15"/>
  <c r="I4"/>
  <c r="G4" i="16"/>
  <c r="K4"/>
  <c r="I16"/>
  <c r="E4" i="17"/>
  <c r="I4"/>
  <c r="E12"/>
  <c r="I12"/>
  <c r="G9" i="29"/>
  <c r="K9"/>
  <c r="E4" i="27"/>
  <c r="I4"/>
  <c r="E13"/>
  <c r="I13"/>
  <c r="G10" i="28"/>
  <c r="K10"/>
  <c r="E4" i="9"/>
  <c r="I4"/>
  <c r="E4" i="1"/>
  <c r="G15" i="2"/>
  <c r="G4" i="3"/>
  <c r="G4" i="24"/>
  <c r="G4" i="23"/>
  <c r="G38" i="5"/>
  <c r="G4" i="6"/>
  <c r="E5" i="14"/>
  <c r="G10" i="22"/>
  <c r="G9" i="30"/>
  <c r="G10" i="9"/>
  <c r="G4" i="11"/>
  <c r="G4" i="12"/>
  <c r="G4" i="15"/>
  <c r="G12"/>
  <c r="G16" i="16"/>
  <c r="G4" i="17"/>
  <c r="G12"/>
  <c r="G10" i="21"/>
  <c r="G4"/>
  <c r="E9" i="29"/>
  <c r="G11" i="26"/>
  <c r="G4" i="27"/>
  <c r="G13"/>
  <c r="E10" i="28"/>
  <c r="G4" i="9"/>
</calcChain>
</file>

<file path=xl/sharedStrings.xml><?xml version="1.0" encoding="utf-8"?>
<sst xmlns="http://schemas.openxmlformats.org/spreadsheetml/2006/main" count="1518" uniqueCount="370">
  <si>
    <t>SLOs</t>
  </si>
  <si>
    <t>#</t>
  </si>
  <si>
    <t>PROGRAM LEVEL</t>
  </si>
  <si>
    <t>ASSESSMENT METHOD
DEFINED</t>
  </si>
  <si>
    <t>ASSESSED 
COURSE</t>
  </si>
  <si>
    <t>DISCUSSION/
IMPROVEMENT</t>
  </si>
  <si>
    <t>COURSE</t>
  </si>
  <si>
    <t>TOTAL</t>
  </si>
  <si>
    <t>ASSESSED
COURSE</t>
  </si>
  <si>
    <t>ASSESSED
 COURSE</t>
  </si>
  <si>
    <t>ASSESSMENT METHOD 
DEFINED</t>
  </si>
  <si>
    <t>Computer Assisted Graphic
Design Certificate</t>
  </si>
  <si>
    <t>A.A. Degree History</t>
  </si>
  <si>
    <t>HIST 100</t>
  </si>
  <si>
    <t>HIST 101</t>
  </si>
  <si>
    <t>HIST 107</t>
  </si>
  <si>
    <t>HIST 135</t>
  </si>
  <si>
    <t>HIST 160</t>
  </si>
  <si>
    <t>HIST 161</t>
  </si>
  <si>
    <t>HIST 164</t>
  </si>
  <si>
    <t>HIST 170</t>
  </si>
  <si>
    <t>HIST 171</t>
  </si>
  <si>
    <t>INTDIS 101</t>
  </si>
  <si>
    <t>INTDIS 102</t>
  </si>
  <si>
    <t>INTDIS 140</t>
  </si>
  <si>
    <t>INTDIS 200A</t>
  </si>
  <si>
    <t>INTDIS 200B-Z</t>
  </si>
  <si>
    <t>A.A. Degree Philosophy</t>
  </si>
  <si>
    <t>PHIL 101</t>
  </si>
  <si>
    <t>PHIL 103</t>
  </si>
  <si>
    <t>PHIL 105</t>
  </si>
  <si>
    <t>PHIL 105H</t>
  </si>
  <si>
    <t>A.A. Degree Political Science</t>
  </si>
  <si>
    <t>POLIT 100</t>
  </si>
  <si>
    <t>POLIT 102</t>
  </si>
  <si>
    <t>POLIT 104</t>
  </si>
  <si>
    <t>POLIT 106</t>
  </si>
  <si>
    <t>POLIT 110</t>
  </si>
  <si>
    <t>A.A. Degree Religious Studies</t>
  </si>
  <si>
    <t>RELIG 100</t>
  </si>
  <si>
    <t>RELIG 101</t>
  </si>
  <si>
    <t>RELIG 101H</t>
  </si>
  <si>
    <t>RELIG 110</t>
  </si>
  <si>
    <t>RELIG 135</t>
  </si>
  <si>
    <t>RELIG 175</t>
  </si>
  <si>
    <t>RELIG 176</t>
  </si>
  <si>
    <t>A.A. Degree Art</t>
  </si>
  <si>
    <t>3D Computer Animation 
Certificate</t>
  </si>
  <si>
    <t>ART 100</t>
  </si>
  <si>
    <t>ART 102</t>
  </si>
  <si>
    <t>ART 105</t>
  </si>
  <si>
    <t>ART 119</t>
  </si>
  <si>
    <t>ART 120X4</t>
  </si>
  <si>
    <t>ART 124X4</t>
  </si>
  <si>
    <t>ART 126X4</t>
  </si>
  <si>
    <t>ART 132X4</t>
  </si>
  <si>
    <t>ART 175X4</t>
  </si>
  <si>
    <t>ART 200X4</t>
  </si>
  <si>
    <t>ART 202X4</t>
  </si>
  <si>
    <t>ART 204X4</t>
  </si>
  <si>
    <t>ART 247X4</t>
  </si>
  <si>
    <t>ART 275X4</t>
  </si>
  <si>
    <t>A.A. Degree Music</t>
  </si>
  <si>
    <t>MUSIC 100</t>
  </si>
  <si>
    <t>MUSIC 101</t>
  </si>
  <si>
    <t>MUSIC 102</t>
  </si>
  <si>
    <t>MUSIC 103</t>
  </si>
  <si>
    <t>MUSIC 112A</t>
  </si>
  <si>
    <t>MUSIC 112B</t>
  </si>
  <si>
    <t>MUSIC 120</t>
  </si>
  <si>
    <t>MUSIC 130X4</t>
  </si>
  <si>
    <t>MUSIC 132X4</t>
  </si>
  <si>
    <t>MUSIC 134</t>
  </si>
  <si>
    <t>MUSIC 135X4</t>
  </si>
  <si>
    <t>MUSIC 140X4</t>
  </si>
  <si>
    <t>MUSIC 141X4</t>
  </si>
  <si>
    <t>MUSIC 143X4</t>
  </si>
  <si>
    <t>MUSIC 150X4</t>
  </si>
  <si>
    <t>MUSIC 154X4</t>
  </si>
  <si>
    <t>MUSIC 156X4</t>
  </si>
  <si>
    <t>MUSIC 164X4</t>
  </si>
  <si>
    <t>MUSIC 174X4</t>
  </si>
  <si>
    <t>MUSIC 175X4</t>
  </si>
  <si>
    <t>MUSIC 179X4</t>
  </si>
  <si>
    <t>MUSIC 180X4</t>
  </si>
  <si>
    <t>MUSIC 201</t>
  </si>
  <si>
    <t>MUSIC 202</t>
  </si>
  <si>
    <t>MUSIC 247X4</t>
  </si>
  <si>
    <t>A.A. Degree Theatre Arts</t>
  </si>
  <si>
    <t>THART 100</t>
  </si>
  <si>
    <t>THART 108</t>
  </si>
  <si>
    <t>THART 109</t>
  </si>
  <si>
    <t>THART 110</t>
  </si>
  <si>
    <t>THART 120</t>
  </si>
  <si>
    <t>THART 130X4</t>
  </si>
  <si>
    <t>THART 133</t>
  </si>
  <si>
    <t>THART 140X4</t>
  </si>
  <si>
    <t>THART 145X4</t>
  </si>
  <si>
    <t>THART 150X4</t>
  </si>
  <si>
    <t>THART 163X4</t>
  </si>
  <si>
    <t>THART 174X4</t>
  </si>
  <si>
    <t>THART 176X4</t>
  </si>
  <si>
    <t>THART 179X4</t>
  </si>
  <si>
    <t>THART 205</t>
  </si>
  <si>
    <t>THART 220</t>
  </si>
  <si>
    <t>THART 221</t>
  </si>
  <si>
    <t>THART 226</t>
  </si>
  <si>
    <t>THART 246X4</t>
  </si>
  <si>
    <t>J</t>
  </si>
  <si>
    <t>ASL 101</t>
  </si>
  <si>
    <t>ASL 102</t>
  </si>
  <si>
    <t>ASL 103</t>
  </si>
  <si>
    <t>ASL 104</t>
  </si>
  <si>
    <t>A.A. Degree American
Sign Language</t>
  </si>
  <si>
    <t>American Sign
Language Certificate</t>
  </si>
  <si>
    <t>FRENCH 101</t>
  </si>
  <si>
    <t>FRENCH 102</t>
  </si>
  <si>
    <t>A.A. Degree Japanese</t>
  </si>
  <si>
    <t>JAPN 101</t>
  </si>
  <si>
    <t>JAPN 102</t>
  </si>
  <si>
    <t>JAPN 103</t>
  </si>
  <si>
    <t>JAPN 104</t>
  </si>
  <si>
    <t>JOUR 120</t>
  </si>
  <si>
    <t>JOUR 135</t>
  </si>
  <si>
    <t>RUS 101</t>
  </si>
  <si>
    <t>RUS 102</t>
  </si>
  <si>
    <t>A.A. Degree Spanish</t>
  </si>
  <si>
    <t>SPAN 015</t>
  </si>
  <si>
    <t>SPAN 101</t>
  </si>
  <si>
    <t>SPAN 102</t>
  </si>
  <si>
    <t>SPAN 103</t>
  </si>
  <si>
    <t>SPAN 104</t>
  </si>
  <si>
    <t>A.A. Degree Communication</t>
  </si>
  <si>
    <t>SPEECH 050</t>
  </si>
  <si>
    <t>SPEECH 100</t>
  </si>
  <si>
    <t>SPEECH 100H</t>
  </si>
  <si>
    <t>SPEECH 101</t>
  </si>
  <si>
    <t>SPEECH 110</t>
  </si>
  <si>
    <t>SPEECH 111</t>
  </si>
  <si>
    <t>SPEECH 111H</t>
  </si>
  <si>
    <t>SPEECH 120</t>
  </si>
  <si>
    <t>SPEECH 120H</t>
  </si>
  <si>
    <t>SPEECH 125</t>
  </si>
  <si>
    <t>SPEECH 135</t>
  </si>
  <si>
    <t>SPEECH 140</t>
  </si>
  <si>
    <t>SPEECH 145</t>
  </si>
  <si>
    <t>SPEECH 155</t>
  </si>
  <si>
    <t>SPEECH 174</t>
  </si>
  <si>
    <t>SPEECH 246ABCD</t>
  </si>
  <si>
    <t>SPEECH 248AB</t>
  </si>
  <si>
    <t>ANAT 101</t>
  </si>
  <si>
    <t>ANAT 150</t>
  </si>
  <si>
    <t>ANAT 151</t>
  </si>
  <si>
    <t>ANAT 159X4</t>
  </si>
  <si>
    <t>A.S. Degree Biology</t>
  </si>
  <si>
    <t>BIOL 100</t>
  </si>
  <si>
    <t>BIOL 119</t>
  </si>
  <si>
    <t>BIOL 123</t>
  </si>
  <si>
    <t>BIOL 130</t>
  </si>
  <si>
    <t>BIOL 131</t>
  </si>
  <si>
    <t>BIOL 246AB</t>
  </si>
  <si>
    <t>BIOL 247AB</t>
  </si>
  <si>
    <t>BIOL 248AB</t>
  </si>
  <si>
    <t>MICRO 102</t>
  </si>
  <si>
    <t>MICRO 150</t>
  </si>
  <si>
    <t>MICRO 247X4</t>
  </si>
  <si>
    <t>MICRO 248X4</t>
  </si>
  <si>
    <t>A.S. Degree Astronomy</t>
  </si>
  <si>
    <t>ASTRON 150</t>
  </si>
  <si>
    <t>ASTRON 160</t>
  </si>
  <si>
    <t>A.S. Degree Chemistry</t>
  </si>
  <si>
    <t>CHEM 087</t>
  </si>
  <si>
    <t>CHEM 101</t>
  </si>
  <si>
    <t>CHEM 102</t>
  </si>
  <si>
    <t>CHEM 123</t>
  </si>
  <si>
    <t>CHEM 150</t>
  </si>
  <si>
    <t>CHEM 151</t>
  </si>
  <si>
    <t>CHEM 212</t>
  </si>
  <si>
    <t>CHEM 213</t>
  </si>
  <si>
    <t>SPEECH 247ABC</t>
  </si>
  <si>
    <t>MUSIC 176X4</t>
  </si>
  <si>
    <t>MUSIC 190X4</t>
  </si>
  <si>
    <t>A.S. Degree Geography</t>
  </si>
  <si>
    <t>GEOG 110</t>
  </si>
  <si>
    <t>GEOG 110H</t>
  </si>
  <si>
    <t>GEOG 111</t>
  </si>
  <si>
    <t>GEOG 114</t>
  </si>
  <si>
    <t>GEOG 119X4</t>
  </si>
  <si>
    <t>GEOG 120</t>
  </si>
  <si>
    <t>GEOG 126</t>
  </si>
  <si>
    <t>GEOG 175</t>
  </si>
  <si>
    <t>A.S. Degree Geology</t>
  </si>
  <si>
    <t>GEOL 100</t>
  </si>
  <si>
    <t>GEOL 100H</t>
  </si>
  <si>
    <t>GEOL 101</t>
  </si>
  <si>
    <t>GEOL 112</t>
  </si>
  <si>
    <t>GEOL 113</t>
  </si>
  <si>
    <t>GEOL 150</t>
  </si>
  <si>
    <t>GEOL 160</t>
  </si>
  <si>
    <t>GEOL 170X4</t>
  </si>
  <si>
    <t>GEOL 175X4</t>
  </si>
  <si>
    <t>GEOL 180X4</t>
  </si>
  <si>
    <t>GEOL 181X4</t>
  </si>
  <si>
    <t>GEOL 190X4</t>
  </si>
  <si>
    <t>GEOL 246X4</t>
  </si>
  <si>
    <t>GEOL 250</t>
  </si>
  <si>
    <t>GEOL 251</t>
  </si>
  <si>
    <t>GEOL 260</t>
  </si>
  <si>
    <t>GEOL 270X4</t>
  </si>
  <si>
    <t>OCEAN 100</t>
  </si>
  <si>
    <t>OCEAN 101</t>
  </si>
  <si>
    <t>A.S. Degree Physics</t>
  </si>
  <si>
    <t>PHYSIC 100</t>
  </si>
  <si>
    <t>PHYSIC 110</t>
  </si>
  <si>
    <t>PHYSIC 111</t>
  </si>
  <si>
    <t>PHYSIC 200</t>
  </si>
  <si>
    <t>PHYSIC 201</t>
  </si>
  <si>
    <t>HIST 100H</t>
  </si>
  <si>
    <t>HIST 101H</t>
  </si>
  <si>
    <t>HIST 145</t>
  </si>
  <si>
    <t>HIST 171H</t>
  </si>
  <si>
    <t>HIST 170H</t>
  </si>
  <si>
    <t>INTDIS 103</t>
  </si>
  <si>
    <t>ASSESSMENT METHOD
 DEFINED</t>
  </si>
  <si>
    <t>ENGR 101</t>
  </si>
  <si>
    <t>MCS 110</t>
  </si>
  <si>
    <t>SMS 101</t>
  </si>
  <si>
    <t>SMS 102</t>
  </si>
  <si>
    <t>X</t>
  </si>
  <si>
    <t>Program</t>
  </si>
  <si>
    <t xml:space="preserve">Program  </t>
  </si>
  <si>
    <t xml:space="preserve">Program   </t>
  </si>
  <si>
    <t xml:space="preserve">Program </t>
  </si>
  <si>
    <t>PERCENTAGE</t>
  </si>
  <si>
    <t>Humanities</t>
  </si>
  <si>
    <t>Humanities Honors Program</t>
  </si>
  <si>
    <t>*</t>
  </si>
  <si>
    <t xml:space="preserve">THART 100 H </t>
  </si>
  <si>
    <t>GEOL 101H</t>
  </si>
  <si>
    <t>OCEAN 101H</t>
  </si>
  <si>
    <t>ARABIC 101</t>
  </si>
  <si>
    <t>ARABIC 102</t>
  </si>
  <si>
    <t>AA DEGRE  ARABIC</t>
  </si>
  <si>
    <t>ARABIC 103</t>
  </si>
  <si>
    <t>ARABIC 104</t>
  </si>
  <si>
    <t>SPAN 019</t>
  </si>
  <si>
    <t>SPAN 020</t>
  </si>
  <si>
    <t>MUSIC 152X4</t>
  </si>
  <si>
    <t>MUSIC 177X4</t>
  </si>
  <si>
    <t>MUSIC 195X4</t>
  </si>
  <si>
    <t>A.A. Degree Anthropology</t>
  </si>
  <si>
    <t>ANTHRO 100</t>
  </si>
  <si>
    <t>ANTHRO 102</t>
  </si>
  <si>
    <t>ANTHRO 106</t>
  </si>
  <si>
    <t>ANTHRO 107</t>
  </si>
  <si>
    <t>ANTHRO 110</t>
  </si>
  <si>
    <t>A.A. Degree Sociology</t>
  </si>
  <si>
    <t>SOC 100</t>
  </si>
  <si>
    <t>SOC 100 H</t>
  </si>
  <si>
    <t>SOC 105</t>
  </si>
  <si>
    <t>SOC 130</t>
  </si>
  <si>
    <t>SOC 141</t>
  </si>
  <si>
    <t>SOC 150</t>
  </si>
  <si>
    <t>Accounting Certificate</t>
  </si>
  <si>
    <t>ACCT 105</t>
  </si>
  <si>
    <t>ACCT 198</t>
  </si>
  <si>
    <t>ACCT 208</t>
  </si>
  <si>
    <t>ACCT 209</t>
  </si>
  <si>
    <t>ACCT 226</t>
  </si>
  <si>
    <t xml:space="preserve">ACCT 230 -- Delete? </t>
  </si>
  <si>
    <t>A.A. Degree Business Administration</t>
  </si>
  <si>
    <t>A.S. Degree Business Administration</t>
  </si>
  <si>
    <t>Business Management Certificate</t>
  </si>
  <si>
    <t>Retail Management Certificate</t>
  </si>
  <si>
    <t>BUSAD 039</t>
  </si>
  <si>
    <t>BUSAD 053</t>
  </si>
  <si>
    <t>BUSAD 100</t>
  </si>
  <si>
    <t>BUSAD 103</t>
  </si>
  <si>
    <t>BUSAD 105</t>
  </si>
  <si>
    <t>BUSAD 145</t>
  </si>
  <si>
    <t>BUSAD 155</t>
  </si>
  <si>
    <t>BUSAD 198</t>
  </si>
  <si>
    <t>BUSAD 200</t>
  </si>
  <si>
    <t>BUSAD 210</t>
  </si>
  <si>
    <t>BUSAD 230</t>
  </si>
  <si>
    <t>A.S. Degree Computer
Information Science</t>
  </si>
  <si>
    <t>3D Computer Animation
Certificate</t>
  </si>
  <si>
    <t>Cisco Certified Network
Associate Certificate</t>
  </si>
  <si>
    <t>Computer Hardware 
Technician Certificate</t>
  </si>
  <si>
    <t>Computer Information
Systems Certificate</t>
  </si>
  <si>
    <t>Programming Certificate</t>
  </si>
  <si>
    <t>Web Design Certificate</t>
  </si>
  <si>
    <t>Webmaster I Certificate</t>
  </si>
  <si>
    <t>CIS 062</t>
  </si>
  <si>
    <t>CIS 091</t>
  </si>
  <si>
    <t>CIS 101</t>
  </si>
  <si>
    <t>CIS 104</t>
  </si>
  <si>
    <t>CIS 105</t>
  </si>
  <si>
    <t>CIS 111</t>
  </si>
  <si>
    <t>CIS 113</t>
  </si>
  <si>
    <t>CIS 114</t>
  </si>
  <si>
    <t>CIS 116</t>
  </si>
  <si>
    <t>CIS 117</t>
  </si>
  <si>
    <t>CIS 118</t>
  </si>
  <si>
    <t>CIS 125</t>
  </si>
  <si>
    <t>CIS 130</t>
  </si>
  <si>
    <t>CIS 140X2</t>
  </si>
  <si>
    <t>CIS 141X2</t>
  </si>
  <si>
    <t>CIS 142X2</t>
  </si>
  <si>
    <t>CIS 143X2</t>
  </si>
  <si>
    <t>CIS 152</t>
  </si>
  <si>
    <t>CIS 160</t>
  </si>
  <si>
    <t>CIS 161</t>
  </si>
  <si>
    <t>CIS 162</t>
  </si>
  <si>
    <t>CIS 163</t>
  </si>
  <si>
    <t>CIS 165X3</t>
  </si>
  <si>
    <t>CIS 166</t>
  </si>
  <si>
    <t>CIS 168</t>
  </si>
  <si>
    <t>CIS 171</t>
  </si>
  <si>
    <t>CIS 175</t>
  </si>
  <si>
    <t>CIS 180</t>
  </si>
  <si>
    <t>CIS 184</t>
  </si>
  <si>
    <t>CIS 190A</t>
  </si>
  <si>
    <t>CIS 190B</t>
  </si>
  <si>
    <t>CIS 190C</t>
  </si>
  <si>
    <t>CIS 195A-Z</t>
  </si>
  <si>
    <t>CIS 198</t>
  </si>
  <si>
    <t>CIS 203</t>
  </si>
  <si>
    <t>CIS 211</t>
  </si>
  <si>
    <t>CIS 900X4</t>
  </si>
  <si>
    <t>A.A. Degree Economics</t>
  </si>
  <si>
    <t>ECON 100</t>
  </si>
  <si>
    <t>ECON 200</t>
  </si>
  <si>
    <t>ECON 201</t>
  </si>
  <si>
    <t>Marketing Management
Certificate</t>
  </si>
  <si>
    <t>MARKET 100</t>
  </si>
  <si>
    <t>MARKET 105</t>
  </si>
  <si>
    <t>MARKET 106</t>
  </si>
  <si>
    <t>MARKET 110</t>
  </si>
  <si>
    <t>MARKET 198</t>
  </si>
  <si>
    <t>MULTI 119</t>
  </si>
  <si>
    <t>Office Assistant I
Certificate</t>
  </si>
  <si>
    <t>Office Assistant II 
Certificate</t>
  </si>
  <si>
    <t>OCA 180</t>
  </si>
  <si>
    <t>OCA 182</t>
  </si>
  <si>
    <t>OCA 184</t>
  </si>
  <si>
    <t>DELETE OCA Courses??</t>
  </si>
  <si>
    <t>HEALTH 102</t>
  </si>
  <si>
    <t>HEALTH 263</t>
  </si>
  <si>
    <t xml:space="preserve">Program     </t>
  </si>
  <si>
    <t>PE 263</t>
  </si>
  <si>
    <t>PE/I 070X4</t>
  </si>
  <si>
    <t>PE/I 105X4</t>
  </si>
  <si>
    <t>PE/I 106X4</t>
  </si>
  <si>
    <t>PE/I 108X4</t>
  </si>
  <si>
    <t>PE/I 120X4</t>
  </si>
  <si>
    <t>PE/I 127X4</t>
  </si>
  <si>
    <t>PE/I 130X4</t>
  </si>
  <si>
    <t>PE/I 143X4</t>
  </si>
  <si>
    <t>PE/I 148X4</t>
  </si>
  <si>
    <t>PE/I 155X4</t>
  </si>
  <si>
    <t>PE/I 159X4</t>
  </si>
  <si>
    <t>PE/I 163X4</t>
  </si>
  <si>
    <t>PE/I 168X4</t>
  </si>
  <si>
    <t>PE/I 174X4</t>
  </si>
  <si>
    <t>PE/I 190X4</t>
  </si>
  <si>
    <t>PE/I 199AX3</t>
  </si>
  <si>
    <t>PE/I 199B-ZX3</t>
  </si>
  <si>
    <t>PE/I 200G-ZX3</t>
  </si>
  <si>
    <t>PE/T 130X4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</si>
</sst>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1"/>
      <color rgb="FF0000FF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B9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/>
    <xf numFmtId="0" fontId="0" fillId="0" borderId="0" xfId="0" applyFont="1"/>
    <xf numFmtId="0" fontId="3" fillId="0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4" fillId="9" borderId="0" xfId="0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6" fillId="9" borderId="0" xfId="0" applyFont="1" applyFill="1"/>
    <xf numFmtId="0" fontId="4" fillId="9" borderId="0" xfId="0" applyFont="1" applyFill="1" applyAlignment="1">
      <alignment horizontal="center" wrapText="1"/>
    </xf>
    <xf numFmtId="3" fontId="4" fillId="9" borderId="0" xfId="0" applyNumberFormat="1" applyFont="1" applyFill="1" applyAlignment="1">
      <alignment horizontal="center"/>
    </xf>
    <xf numFmtId="4" fontId="4" fillId="9" borderId="0" xfId="0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4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4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0" xfId="0" applyFont="1" applyFill="1" applyAlignment="1">
      <alignment horizontal="center" wrapText="1"/>
    </xf>
    <xf numFmtId="0" fontId="5" fillId="12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 wrapText="1"/>
    </xf>
    <xf numFmtId="0" fontId="9" fillId="13" borderId="0" xfId="0" applyFont="1" applyFill="1" applyBorder="1" applyAlignment="1">
      <alignment horizontal="center" wrapText="1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4" borderId="0" xfId="0" applyFont="1" applyFill="1" applyBorder="1"/>
    <xf numFmtId="0" fontId="10" fillId="14" borderId="0" xfId="0" applyFont="1" applyFill="1" applyBorder="1" applyAlignment="1">
      <alignment horizontal="center"/>
    </xf>
    <xf numFmtId="0" fontId="9" fillId="14" borderId="0" xfId="0" applyFont="1" applyFill="1" applyBorder="1" applyAlignment="1">
      <alignment horizontal="center"/>
    </xf>
    <xf numFmtId="0" fontId="11" fillId="0" borderId="0" xfId="0" applyFont="1" applyBorder="1"/>
    <xf numFmtId="0" fontId="1" fillId="15" borderId="0" xfId="0" applyFont="1" applyFill="1" applyAlignment="1">
      <alignment horizontal="center"/>
    </xf>
    <xf numFmtId="0" fontId="0" fillId="15" borderId="0" xfId="0" applyFont="1" applyFill="1" applyAlignment="1">
      <alignment horizontal="left"/>
    </xf>
    <xf numFmtId="0" fontId="1" fillId="15" borderId="0" xfId="0" applyFont="1" applyFill="1" applyAlignment="1">
      <alignment horizontal="center" wrapText="1"/>
    </xf>
    <xf numFmtId="0" fontId="0" fillId="8" borderId="0" xfId="0" applyFill="1" applyAlignment="1">
      <alignment horizontal="center"/>
    </xf>
    <xf numFmtId="0" fontId="0" fillId="8" borderId="0" xfId="0" applyFill="1"/>
    <xf numFmtId="0" fontId="5" fillId="15" borderId="0" xfId="0" applyFont="1" applyFill="1" applyAlignment="1">
      <alignment horizontal="center" wrapText="1"/>
    </xf>
    <xf numFmtId="0" fontId="1" fillId="16" borderId="0" xfId="0" applyFont="1" applyFill="1" applyAlignment="1">
      <alignment horizontal="center"/>
    </xf>
    <xf numFmtId="0" fontId="1" fillId="16" borderId="0" xfId="0" applyFont="1" applyFill="1" applyAlignment="1">
      <alignment horizontal="center" wrapText="1"/>
    </xf>
    <xf numFmtId="0" fontId="5" fillId="16" borderId="0" xfId="0" applyFont="1" applyFill="1" applyAlignment="1">
      <alignment horizontal="center" wrapText="1"/>
    </xf>
    <xf numFmtId="2" fontId="4" fillId="9" borderId="0" xfId="0" applyNumberFormat="1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4" fillId="17" borderId="0" xfId="0" applyFont="1" applyFill="1" applyAlignment="1">
      <alignment horizontal="center"/>
    </xf>
    <xf numFmtId="0" fontId="8" fillId="18" borderId="0" xfId="0" applyFont="1" applyFill="1" applyBorder="1" applyAlignment="1">
      <alignment horizontal="center"/>
    </xf>
    <xf numFmtId="0" fontId="8" fillId="18" borderId="0" xfId="0" applyFont="1" applyFill="1" applyBorder="1" applyAlignment="1">
      <alignment horizontal="center" wrapText="1"/>
    </xf>
    <xf numFmtId="0" fontId="9" fillId="18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19" borderId="0" xfId="0" applyFont="1" applyFill="1" applyBorder="1" applyAlignment="1">
      <alignment horizontal="center"/>
    </xf>
    <xf numFmtId="0" fontId="7" fillId="19" borderId="0" xfId="0" applyFont="1" applyFill="1" applyBorder="1"/>
    <xf numFmtId="0" fontId="10" fillId="19" borderId="0" xfId="0" applyFont="1" applyFill="1" applyBorder="1" applyAlignment="1">
      <alignment horizontal="center"/>
    </xf>
    <xf numFmtId="0" fontId="9" fillId="19" borderId="0" xfId="0" applyFont="1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20" borderId="0" xfId="0" applyFill="1"/>
    <xf numFmtId="0" fontId="4" fillId="20" borderId="0" xfId="0" applyFont="1" applyFill="1" applyAlignment="1">
      <alignment horizontal="center"/>
    </xf>
    <xf numFmtId="0" fontId="6" fillId="20" borderId="0" xfId="0" applyFont="1" applyFill="1"/>
    <xf numFmtId="0" fontId="0" fillId="21" borderId="0" xfId="0" applyFill="1" applyAlignment="1">
      <alignment horizontal="center"/>
    </xf>
    <xf numFmtId="0" fontId="0" fillId="21" borderId="0" xfId="0" applyFill="1"/>
    <xf numFmtId="0" fontId="4" fillId="21" borderId="0" xfId="0" applyFont="1" applyFill="1" applyAlignment="1">
      <alignment horizontal="center"/>
    </xf>
    <xf numFmtId="0" fontId="6" fillId="21" borderId="0" xfId="0" applyFont="1" applyFill="1"/>
    <xf numFmtId="0" fontId="0" fillId="21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18"/>
  <sheetViews>
    <sheetView view="pageLayout" zoomScaleNormal="100" workbookViewId="0">
      <selection activeCell="F30" sqref="F30"/>
    </sheetView>
  </sheetViews>
  <sheetFormatPr defaultRowHeight="15"/>
  <cols>
    <col min="1" max="1" width="9.140625" style="3"/>
    <col min="2" max="2" width="25.140625" customWidth="1"/>
    <col min="3" max="3" width="5.28515625" customWidth="1"/>
    <col min="4" max="4" width="6.7109375" customWidth="1"/>
    <col min="5" max="5" width="5.85546875" customWidth="1"/>
    <col min="6" max="6" width="22.140625" customWidth="1"/>
    <col min="7" max="7" width="5.28515625" customWidth="1"/>
    <col min="8" max="8" width="14.5703125" style="45" customWidth="1"/>
    <col min="9" max="9" width="5.7109375" customWidth="1"/>
    <col min="10" max="10" width="21.140625" style="45" customWidth="1"/>
    <col min="11" max="11" width="5.5703125" customWidth="1"/>
  </cols>
  <sheetData>
    <row r="1" spans="1:11" ht="30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8</v>
      </c>
      <c r="I1" s="95" t="s">
        <v>1</v>
      </c>
      <c r="J1" s="97" t="s">
        <v>5</v>
      </c>
      <c r="K1" s="95" t="s">
        <v>1</v>
      </c>
    </row>
    <row r="2" spans="1:11">
      <c r="B2" t="s">
        <v>263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95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2</v>
      </c>
      <c r="B7" t="s">
        <v>264</v>
      </c>
      <c r="C7" s="28">
        <v>1</v>
      </c>
      <c r="D7" s="28" t="s">
        <v>228</v>
      </c>
      <c r="E7" s="28">
        <v>1</v>
      </c>
      <c r="F7" s="34" t="s">
        <v>228</v>
      </c>
      <c r="G7" s="34">
        <v>1</v>
      </c>
      <c r="H7" s="47">
        <v>1</v>
      </c>
      <c r="I7" s="34">
        <v>1</v>
      </c>
      <c r="J7" s="44"/>
      <c r="K7" s="39"/>
    </row>
    <row r="8" spans="1:11">
      <c r="A8" s="54">
        <v>3</v>
      </c>
      <c r="B8" s="55" t="s">
        <v>265</v>
      </c>
      <c r="C8" s="56">
        <v>1</v>
      </c>
      <c r="D8" s="56" t="s">
        <v>228</v>
      </c>
      <c r="E8" s="56">
        <v>1</v>
      </c>
      <c r="F8" s="56"/>
      <c r="G8" s="56"/>
      <c r="H8" s="58"/>
      <c r="I8" s="56"/>
      <c r="J8" s="58"/>
      <c r="K8" s="98"/>
    </row>
    <row r="9" spans="1:11">
      <c r="A9" s="3">
        <v>2</v>
      </c>
      <c r="B9" t="s">
        <v>266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1</v>
      </c>
      <c r="I9" s="28">
        <v>1</v>
      </c>
      <c r="J9" s="44"/>
      <c r="K9" s="39"/>
    </row>
    <row r="10" spans="1:11">
      <c r="A10" s="3">
        <v>1</v>
      </c>
      <c r="B10" t="s">
        <v>267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>
        <v>1</v>
      </c>
      <c r="I10" s="28">
        <v>1</v>
      </c>
      <c r="J10" s="44">
        <v>1</v>
      </c>
      <c r="K10" s="39">
        <v>1</v>
      </c>
    </row>
    <row r="11" spans="1:11">
      <c r="A11" s="3">
        <v>5</v>
      </c>
      <c r="B11" t="s">
        <v>268</v>
      </c>
      <c r="C11" s="28">
        <v>1</v>
      </c>
      <c r="D11" s="28"/>
      <c r="E11" s="28"/>
      <c r="F11" s="28"/>
      <c r="G11" s="28"/>
      <c r="H11" s="44"/>
      <c r="I11" s="28"/>
      <c r="J11" s="44"/>
      <c r="K11" s="39"/>
    </row>
    <row r="12" spans="1:11">
      <c r="A12" s="99">
        <v>5</v>
      </c>
      <c r="B12" s="100" t="s">
        <v>269</v>
      </c>
      <c r="C12" s="101">
        <v>1</v>
      </c>
      <c r="D12" s="28"/>
      <c r="E12" s="28"/>
      <c r="F12" s="28"/>
      <c r="G12" s="28"/>
      <c r="H12" s="44"/>
      <c r="I12" s="28"/>
      <c r="J12" s="44"/>
      <c r="K12" s="39"/>
    </row>
    <row r="13" spans="1:11">
      <c r="B13" s="1" t="s">
        <v>7</v>
      </c>
      <c r="C13" s="28">
        <f>SUM(C7:C12)</f>
        <v>6</v>
      </c>
      <c r="D13" s="28"/>
      <c r="E13" s="28">
        <f>SUM(E7:E12)</f>
        <v>4</v>
      </c>
      <c r="F13" s="28"/>
      <c r="G13" s="28">
        <f>SUM(G7:G12)</f>
        <v>3</v>
      </c>
      <c r="H13" s="44"/>
      <c r="I13" s="28">
        <f>SUM(I7:I12)</f>
        <v>3</v>
      </c>
      <c r="J13" s="44"/>
      <c r="K13" s="39"/>
    </row>
    <row r="14" spans="1:11">
      <c r="B14" s="1" t="s">
        <v>233</v>
      </c>
      <c r="C14" s="28"/>
      <c r="D14" s="28"/>
      <c r="E14" s="39">
        <f>PRODUCT(E13/C13)</f>
        <v>0.66666666666666663</v>
      </c>
      <c r="F14" s="28"/>
      <c r="G14" s="39">
        <f>(G13/C13)</f>
        <v>0.5</v>
      </c>
      <c r="H14" s="44"/>
      <c r="I14" s="39">
        <f>(I13/C13)</f>
        <v>0.5</v>
      </c>
      <c r="J14" s="44"/>
      <c r="K14" s="39">
        <f>(K13/C13)</f>
        <v>0</v>
      </c>
    </row>
    <row r="15" spans="1:11">
      <c r="C15" s="28"/>
      <c r="D15" s="28"/>
      <c r="E15" s="28"/>
      <c r="F15" s="28"/>
      <c r="G15" s="28"/>
      <c r="H15" s="44"/>
      <c r="I15" s="28"/>
      <c r="J15" s="44"/>
      <c r="K15" s="28"/>
    </row>
    <row r="16" spans="1:11">
      <c r="C16" s="28"/>
      <c r="D16" s="28"/>
      <c r="E16" s="28"/>
      <c r="F16" s="28"/>
      <c r="G16" s="28"/>
      <c r="H16" s="44"/>
      <c r="I16" s="28"/>
      <c r="J16" s="44"/>
      <c r="K16" s="28"/>
    </row>
    <row r="17" spans="3:11">
      <c r="C17" s="28"/>
      <c r="D17" s="28"/>
      <c r="E17" s="28"/>
      <c r="F17" s="28"/>
      <c r="G17" s="28"/>
      <c r="H17" s="44"/>
      <c r="I17" s="28"/>
      <c r="J17" s="44"/>
      <c r="K17" s="28"/>
    </row>
    <row r="18" spans="3:11">
      <c r="C18" s="28"/>
      <c r="D18" s="28"/>
      <c r="E18" s="28"/>
      <c r="F18" s="28"/>
      <c r="G18" s="28"/>
      <c r="H18" s="44"/>
      <c r="I18" s="28"/>
      <c r="J18" s="44"/>
      <c r="K18" s="28"/>
    </row>
  </sheetData>
  <pageMargins left="0.7" right="0.7" top="0.75" bottom="0.75" header="0.3" footer="0.3"/>
  <pageSetup orientation="landscape" r:id="rId1"/>
  <headerFooter>
    <oddHeader>&amp;C&amp;"-,Bold"ACCOUNTING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theme="5" tint="-0.249977111117893"/>
  </sheetPr>
  <dimension ref="A1:K10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30.28515625" customWidth="1"/>
    <col min="3" max="4" width="6.42578125" customWidth="1"/>
    <col min="5" max="5" width="5.7109375" customWidth="1"/>
    <col min="6" max="6" width="21" customWidth="1"/>
    <col min="7" max="7" width="6" customWidth="1"/>
    <col min="8" max="8" width="15.28515625" style="45" customWidth="1"/>
    <col min="9" max="9" width="5" customWidth="1"/>
    <col min="10" max="10" width="15" style="45" customWidth="1"/>
    <col min="11" max="11" width="6.5703125" customWidth="1"/>
  </cols>
  <sheetData>
    <row r="1" spans="1:11" s="3" customFormat="1" ht="45">
      <c r="B1" s="16" t="s">
        <v>2</v>
      </c>
      <c r="C1" s="16" t="s">
        <v>1</v>
      </c>
      <c r="D1" s="16" t="s">
        <v>0</v>
      </c>
      <c r="E1" s="16" t="s">
        <v>1</v>
      </c>
      <c r="F1" s="17" t="s">
        <v>10</v>
      </c>
      <c r="G1" s="16" t="s">
        <v>1</v>
      </c>
      <c r="H1" s="48" t="s">
        <v>8</v>
      </c>
      <c r="I1" s="16" t="s">
        <v>1</v>
      </c>
      <c r="J1" s="48" t="s">
        <v>5</v>
      </c>
      <c r="K1" s="16" t="s">
        <v>1</v>
      </c>
    </row>
    <row r="2" spans="1:11">
      <c r="B2" s="2" t="s">
        <v>230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C3" s="28"/>
      <c r="D3" s="28"/>
      <c r="E3" s="28"/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28"/>
      <c r="F4" s="28"/>
      <c r="G4" s="28"/>
      <c r="H4" s="44"/>
      <c r="I4" s="28"/>
      <c r="J4" s="44"/>
      <c r="K4" s="28"/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16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115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7">
        <v>2</v>
      </c>
      <c r="I7" s="34">
        <v>1</v>
      </c>
      <c r="J7" s="44">
        <v>1</v>
      </c>
      <c r="K7" s="28">
        <v>1</v>
      </c>
    </row>
    <row r="8" spans="1:11">
      <c r="A8" s="3">
        <v>1</v>
      </c>
      <c r="B8" t="s">
        <v>116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1</v>
      </c>
      <c r="I8" s="28">
        <v>1</v>
      </c>
      <c r="J8" s="44">
        <v>1</v>
      </c>
      <c r="K8" s="28">
        <v>1</v>
      </c>
    </row>
    <row r="9" spans="1:11">
      <c r="B9" s="1" t="s">
        <v>7</v>
      </c>
      <c r="C9" s="28">
        <f>SUM(C7:C8)</f>
        <v>2</v>
      </c>
      <c r="D9" s="28"/>
      <c r="E9" s="28">
        <f>SUM(E7:E8)</f>
        <v>2</v>
      </c>
      <c r="F9" s="28"/>
      <c r="G9" s="28">
        <f>SUM(G7:G8)</f>
        <v>2</v>
      </c>
      <c r="H9" s="44"/>
      <c r="I9" s="28">
        <f>SUM(I7:I8)</f>
        <v>2</v>
      </c>
      <c r="J9" s="44"/>
      <c r="K9" s="28">
        <f>SUM(K7:K8)</f>
        <v>2</v>
      </c>
    </row>
    <row r="10" spans="1:11">
      <c r="B10" s="1" t="s">
        <v>233</v>
      </c>
      <c r="E10" s="39">
        <f>PRODUCT(E9/C9)</f>
        <v>1</v>
      </c>
      <c r="F10" s="28"/>
      <c r="G10" s="39">
        <f>(G9/C9)</f>
        <v>1</v>
      </c>
      <c r="H10" s="44"/>
      <c r="I10" s="39">
        <f>(I9/C9)</f>
        <v>1</v>
      </c>
      <c r="J10" s="44"/>
      <c r="K10" s="39">
        <f>(K9/C9)</f>
        <v>1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&amp;C&amp;"-,Bold"FRENCH</oddHeader>
    <oddFooter>&amp;C&amp;8Page &amp;P of &amp;N
As of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5" tint="-0.249977111117893"/>
  </sheetPr>
  <dimension ref="A1:L12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26.140625" customWidth="1"/>
    <col min="3" max="3" width="6.5703125" customWidth="1"/>
    <col min="4" max="4" width="6.7109375" customWidth="1"/>
    <col min="5" max="5" width="6.140625" customWidth="1"/>
    <col min="6" max="6" width="22.140625" customWidth="1"/>
    <col min="7" max="7" width="5.85546875" customWidth="1"/>
    <col min="8" max="8" width="10.7109375" style="45" customWidth="1"/>
    <col min="9" max="9" width="6.28515625" customWidth="1"/>
    <col min="10" max="10" width="15" style="45" customWidth="1"/>
    <col min="11" max="11" width="5.42578125" customWidth="1"/>
  </cols>
  <sheetData>
    <row r="1" spans="1:12" ht="30">
      <c r="B1" s="16" t="s">
        <v>2</v>
      </c>
      <c r="C1" s="16" t="s">
        <v>1</v>
      </c>
      <c r="D1" s="16" t="s">
        <v>0</v>
      </c>
      <c r="E1" s="16" t="s">
        <v>1</v>
      </c>
      <c r="F1" s="17" t="s">
        <v>3</v>
      </c>
      <c r="G1" s="16" t="s">
        <v>1</v>
      </c>
      <c r="H1" s="48" t="s">
        <v>8</v>
      </c>
      <c r="I1" s="16" t="s">
        <v>1</v>
      </c>
      <c r="J1" s="48" t="s">
        <v>5</v>
      </c>
      <c r="K1" s="16" t="s">
        <v>1</v>
      </c>
      <c r="L1" s="18"/>
    </row>
    <row r="2" spans="1:12">
      <c r="B2" s="19" t="s">
        <v>117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2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2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2">
      <c r="C5" s="28"/>
      <c r="D5" s="28"/>
      <c r="E5" s="28"/>
      <c r="F5" s="28"/>
      <c r="G5" s="28"/>
      <c r="H5" s="44"/>
      <c r="I5" s="28"/>
      <c r="J5" s="44"/>
      <c r="K5" s="28"/>
    </row>
    <row r="6" spans="1:12">
      <c r="B6" s="16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2">
      <c r="A7" s="3">
        <v>2</v>
      </c>
      <c r="B7" t="s">
        <v>118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7">
        <v>4</v>
      </c>
      <c r="I7" s="34">
        <v>1</v>
      </c>
      <c r="J7" s="44">
        <v>4</v>
      </c>
      <c r="K7" s="28">
        <v>1</v>
      </c>
    </row>
    <row r="8" spans="1:12">
      <c r="A8" s="3">
        <v>3</v>
      </c>
      <c r="B8" t="s">
        <v>119</v>
      </c>
      <c r="C8" s="28">
        <v>1</v>
      </c>
      <c r="D8" s="28" t="s">
        <v>228</v>
      </c>
      <c r="E8" s="28">
        <v>1</v>
      </c>
      <c r="F8" s="34" t="s">
        <v>228</v>
      </c>
      <c r="G8" s="34">
        <v>1</v>
      </c>
      <c r="H8" s="44">
        <v>1</v>
      </c>
      <c r="I8" s="28">
        <v>1</v>
      </c>
      <c r="J8" s="44">
        <v>1</v>
      </c>
      <c r="K8" s="28">
        <v>1</v>
      </c>
    </row>
    <row r="9" spans="1:12">
      <c r="A9" s="3">
        <v>5</v>
      </c>
      <c r="B9" t="s">
        <v>120</v>
      </c>
      <c r="C9" s="28">
        <v>1</v>
      </c>
      <c r="D9" s="28" t="s">
        <v>228</v>
      </c>
      <c r="E9" s="28">
        <v>1</v>
      </c>
      <c r="F9" s="28"/>
      <c r="G9" s="28"/>
      <c r="H9" s="44"/>
      <c r="I9" s="28"/>
      <c r="J9" s="44"/>
      <c r="K9" s="28"/>
    </row>
    <row r="10" spans="1:12">
      <c r="A10" s="3">
        <v>5</v>
      </c>
      <c r="B10" t="s">
        <v>121</v>
      </c>
      <c r="C10" s="28">
        <v>1</v>
      </c>
      <c r="D10" s="28" t="s">
        <v>228</v>
      </c>
      <c r="E10" s="28">
        <v>1</v>
      </c>
      <c r="F10" s="28"/>
      <c r="G10" s="28"/>
      <c r="H10" s="44"/>
      <c r="I10" s="28"/>
      <c r="J10" s="44"/>
      <c r="K10" s="28"/>
    </row>
    <row r="11" spans="1:12">
      <c r="B11" s="1" t="s">
        <v>7</v>
      </c>
      <c r="C11" s="28">
        <f>SUM(C7:C10)</f>
        <v>4</v>
      </c>
      <c r="D11" s="28"/>
      <c r="E11" s="28">
        <f>SUM(E7:E10)</f>
        <v>4</v>
      </c>
      <c r="F11" s="28"/>
      <c r="G11" s="28">
        <f>SUM(G7:G10)</f>
        <v>2</v>
      </c>
      <c r="H11" s="44"/>
      <c r="I11" s="28">
        <f>SUM(I7:I10)</f>
        <v>2</v>
      </c>
      <c r="J11" s="44"/>
      <c r="K11" s="28">
        <f>SUM(K6:K10)</f>
        <v>2</v>
      </c>
    </row>
    <row r="12" spans="1:12">
      <c r="B12" s="1" t="s">
        <v>233</v>
      </c>
      <c r="C12" s="28"/>
      <c r="D12" s="28"/>
      <c r="E12" s="39">
        <f>PRODUCT(E11/C11)</f>
        <v>1</v>
      </c>
      <c r="F12" s="28"/>
      <c r="G12" s="39">
        <f>(G11/C11)</f>
        <v>0.5</v>
      </c>
      <c r="H12" s="44"/>
      <c r="I12" s="39">
        <f>(I11/C11)</f>
        <v>0.5</v>
      </c>
      <c r="J12" s="44"/>
      <c r="K12" s="39">
        <f>(K11/C11)</f>
        <v>0.5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&amp;C&amp;"-,Bold"JAPANESE</oddHeader>
    <oddFooter>&amp;C&amp;8Page &amp;P of &amp;N
As of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4">
    <tabColor theme="5" tint="-0.249977111117893"/>
  </sheetPr>
  <dimension ref="A1:K22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21.28515625" customWidth="1"/>
    <col min="3" max="3" width="5" customWidth="1"/>
    <col min="4" max="5" width="6.5703125" customWidth="1"/>
    <col min="6" max="6" width="23.42578125" customWidth="1"/>
    <col min="7" max="7" width="5.85546875" customWidth="1"/>
    <col min="8" max="8" width="13.140625" customWidth="1"/>
    <col min="9" max="9" width="5.5703125" customWidth="1"/>
    <col min="10" max="10" width="15.42578125" customWidth="1"/>
  </cols>
  <sheetData>
    <row r="1" spans="1:11" ht="30">
      <c r="B1" s="16" t="s">
        <v>2</v>
      </c>
      <c r="C1" s="16" t="s">
        <v>1</v>
      </c>
      <c r="D1" s="16" t="s">
        <v>0</v>
      </c>
      <c r="E1" s="16" t="s">
        <v>1</v>
      </c>
      <c r="F1" s="17" t="s">
        <v>3</v>
      </c>
      <c r="G1" s="16" t="s">
        <v>1</v>
      </c>
      <c r="H1" s="17" t="s">
        <v>8</v>
      </c>
      <c r="I1" s="16" t="s">
        <v>1</v>
      </c>
      <c r="J1" s="17" t="s">
        <v>5</v>
      </c>
      <c r="K1" s="16" t="s">
        <v>1</v>
      </c>
    </row>
    <row r="2" spans="1:11">
      <c r="B2" t="s">
        <v>230</v>
      </c>
      <c r="C2" s="28">
        <v>1</v>
      </c>
      <c r="D2" s="28" t="s">
        <v>228</v>
      </c>
      <c r="E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6" spans="1:11">
      <c r="B6" s="16" t="s">
        <v>6</v>
      </c>
    </row>
    <row r="7" spans="1:11">
      <c r="A7" s="63">
        <v>5</v>
      </c>
      <c r="B7" s="64" t="s">
        <v>122</v>
      </c>
      <c r="C7" s="65">
        <v>1</v>
      </c>
      <c r="D7" s="65" t="s">
        <v>228</v>
      </c>
      <c r="E7" s="65">
        <v>1</v>
      </c>
      <c r="F7" s="65"/>
      <c r="G7" s="65"/>
      <c r="H7" s="65"/>
      <c r="I7" s="65"/>
      <c r="J7" s="65"/>
      <c r="K7" s="65"/>
    </row>
    <row r="8" spans="1:11">
      <c r="A8" s="3">
        <v>5</v>
      </c>
      <c r="B8" t="s">
        <v>123</v>
      </c>
      <c r="C8" s="28">
        <v>1</v>
      </c>
      <c r="D8" s="28" t="s">
        <v>228</v>
      </c>
      <c r="E8" s="28">
        <v>1</v>
      </c>
      <c r="F8" s="28"/>
      <c r="G8" s="28"/>
      <c r="H8" s="28"/>
      <c r="I8" s="28"/>
      <c r="J8" s="28"/>
      <c r="K8" s="28"/>
    </row>
    <row r="9" spans="1:11">
      <c r="B9" s="1" t="s">
        <v>7</v>
      </c>
      <c r="C9" s="28">
        <f>SUM(C7:C8)</f>
        <v>2</v>
      </c>
      <c r="D9" s="28"/>
      <c r="E9" s="28">
        <f>SUM(E7:E8)</f>
        <v>2</v>
      </c>
      <c r="F9" s="28"/>
      <c r="G9" s="28"/>
      <c r="H9" s="28"/>
      <c r="I9" s="28"/>
      <c r="J9" s="28"/>
      <c r="K9" s="28"/>
    </row>
    <row r="10" spans="1:11">
      <c r="B10" s="1" t="s">
        <v>233</v>
      </c>
      <c r="E10" s="39">
        <f>PRODUCT(E9/C9)</f>
        <v>1</v>
      </c>
      <c r="F10" s="28"/>
      <c r="G10" s="39">
        <f>(G9/C9)</f>
        <v>0</v>
      </c>
      <c r="H10" s="28"/>
      <c r="I10" s="39">
        <f>(I9/C9)</f>
        <v>0</v>
      </c>
      <c r="J10" s="28"/>
      <c r="K10" s="39">
        <f>(K9/C9)</f>
        <v>0</v>
      </c>
    </row>
    <row r="22" spans="2:2">
      <c r="B22" t="s">
        <v>108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&amp;C&amp;"-,Bold"JOURNALISM</oddHeader>
    <oddFooter>&amp;C&amp;8Page &amp;P of &amp;N
As of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5">
    <tabColor theme="5" tint="-0.249977111117893"/>
  </sheetPr>
  <dimension ref="A1:K27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28.85546875" customWidth="1"/>
    <col min="3" max="3" width="6.140625" customWidth="1"/>
    <col min="4" max="4" width="5.85546875" customWidth="1"/>
    <col min="5" max="5" width="5.7109375" customWidth="1"/>
    <col min="6" max="6" width="21.140625" customWidth="1"/>
    <col min="7" max="7" width="8.28515625" customWidth="1"/>
    <col min="8" max="8" width="11.140625" customWidth="1"/>
    <col min="9" max="9" width="5.85546875" customWidth="1"/>
    <col min="10" max="10" width="19.85546875" customWidth="1"/>
    <col min="11" max="11" width="6" customWidth="1"/>
  </cols>
  <sheetData>
    <row r="1" spans="1:11" ht="30">
      <c r="B1" s="16" t="s">
        <v>2</v>
      </c>
      <c r="C1" s="16" t="s">
        <v>1</v>
      </c>
      <c r="D1" s="16" t="s">
        <v>0</v>
      </c>
      <c r="E1" s="16" t="s">
        <v>1</v>
      </c>
      <c r="F1" s="17" t="s">
        <v>3</v>
      </c>
      <c r="G1" s="16" t="s">
        <v>1</v>
      </c>
      <c r="H1" s="17" t="s">
        <v>4</v>
      </c>
      <c r="I1" s="16" t="s">
        <v>1</v>
      </c>
      <c r="J1" s="17" t="s">
        <v>5</v>
      </c>
      <c r="K1" s="16" t="s">
        <v>1</v>
      </c>
    </row>
    <row r="2" spans="1:11">
      <c r="B2" s="2" t="s">
        <v>231</v>
      </c>
      <c r="C2" s="28">
        <v>1</v>
      </c>
      <c r="D2" s="28" t="s">
        <v>228</v>
      </c>
      <c r="E2" s="28">
        <v>1</v>
      </c>
      <c r="F2" s="28"/>
      <c r="G2" s="28"/>
      <c r="H2" s="28"/>
      <c r="I2" s="28"/>
      <c r="J2" s="28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28"/>
      <c r="I3" s="28"/>
      <c r="J3" s="28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5" spans="1:11">
      <c r="C5" s="28"/>
      <c r="D5" s="28"/>
      <c r="E5" s="28"/>
      <c r="F5" s="28"/>
      <c r="G5" s="28"/>
      <c r="H5" s="28"/>
      <c r="I5" s="28"/>
      <c r="J5" s="28"/>
      <c r="K5" s="28"/>
    </row>
    <row r="6" spans="1:11">
      <c r="B6" s="16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66">
        <v>5</v>
      </c>
      <c r="B7" s="67" t="s">
        <v>124</v>
      </c>
      <c r="C7" s="68">
        <v>1</v>
      </c>
      <c r="D7" s="68" t="s">
        <v>228</v>
      </c>
      <c r="E7" s="68">
        <v>1</v>
      </c>
      <c r="F7" s="68"/>
      <c r="G7" s="68"/>
      <c r="H7" s="68"/>
      <c r="I7" s="68"/>
      <c r="J7" s="68"/>
      <c r="K7" s="28"/>
    </row>
    <row r="8" spans="1:11">
      <c r="A8" s="66">
        <v>5</v>
      </c>
      <c r="B8" s="67" t="s">
        <v>125</v>
      </c>
      <c r="C8" s="68">
        <v>1</v>
      </c>
      <c r="D8" s="68" t="s">
        <v>228</v>
      </c>
      <c r="E8" s="68">
        <v>1</v>
      </c>
      <c r="F8" s="68"/>
      <c r="G8" s="68"/>
      <c r="H8" s="68"/>
      <c r="I8" s="68"/>
      <c r="J8" s="68"/>
      <c r="K8" s="28"/>
    </row>
    <row r="9" spans="1:11">
      <c r="B9" s="1" t="s">
        <v>7</v>
      </c>
      <c r="C9" s="28">
        <f>SUM(C7:C8)</f>
        <v>2</v>
      </c>
      <c r="D9" s="28"/>
      <c r="E9" s="28">
        <f>SUM(E7:E8)</f>
        <v>2</v>
      </c>
      <c r="F9" s="28"/>
      <c r="G9" s="28"/>
      <c r="H9" s="28"/>
      <c r="I9" s="28"/>
      <c r="J9" s="28"/>
      <c r="K9" s="28"/>
    </row>
    <row r="10" spans="1:11">
      <c r="B10" s="1" t="s">
        <v>233</v>
      </c>
      <c r="E10" s="39">
        <f>PRODUCT(E9/C9)</f>
        <v>1</v>
      </c>
      <c r="F10" s="28"/>
      <c r="G10" s="39">
        <f>(G9/C9)</f>
        <v>0</v>
      </c>
      <c r="H10" s="28"/>
      <c r="I10" s="39">
        <f>(I9/C9)</f>
        <v>0</v>
      </c>
      <c r="J10" s="28"/>
      <c r="K10" s="39">
        <f>(K9/C9)</f>
        <v>0</v>
      </c>
    </row>
    <row r="27" spans="2:2">
      <c r="B27" s="20"/>
    </row>
  </sheetData>
  <printOptions horizontalCentered="1" gridLines="1"/>
  <pageMargins left="0.5" right="0.5" top="0.75" bottom="0.75" header="0.3" footer="0.3"/>
  <pageSetup orientation="landscape" r:id="rId1"/>
  <headerFooter>
    <oddHeader>&amp;C&amp;"-,Bold"RUSSIAN</oddHeader>
    <oddFooter>&amp;C&amp;8Page &amp;P of &amp;N
As of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6">
    <tabColor theme="5" tint="-0.249977111117893"/>
  </sheetPr>
  <dimension ref="A1:K15"/>
  <sheetViews>
    <sheetView view="pageLayout" workbookViewId="0">
      <selection activeCell="E24" sqref="E24"/>
    </sheetView>
  </sheetViews>
  <sheetFormatPr defaultRowHeight="15"/>
  <cols>
    <col min="1" max="1" width="9.140625" style="3"/>
    <col min="2" max="2" width="25.7109375" customWidth="1"/>
    <col min="3" max="3" width="6.7109375" customWidth="1"/>
    <col min="4" max="4" width="6.85546875" customWidth="1"/>
    <col min="5" max="5" width="5.7109375" customWidth="1"/>
    <col min="6" max="6" width="16.85546875" customWidth="1"/>
    <col min="7" max="7" width="6.28515625" customWidth="1"/>
    <col min="8" max="8" width="15.85546875" style="45" customWidth="1"/>
    <col min="9" max="9" width="6.7109375" customWidth="1"/>
    <col min="10" max="10" width="16.7109375" style="45" customWidth="1"/>
  </cols>
  <sheetData>
    <row r="1" spans="1:11" ht="45">
      <c r="B1" s="16" t="s">
        <v>2</v>
      </c>
      <c r="C1" s="16" t="s">
        <v>1</v>
      </c>
      <c r="D1" s="16" t="s">
        <v>0</v>
      </c>
      <c r="E1" s="16" t="s">
        <v>1</v>
      </c>
      <c r="F1" s="17" t="s">
        <v>3</v>
      </c>
      <c r="G1" s="16" t="s">
        <v>1</v>
      </c>
      <c r="H1" s="48" t="s">
        <v>8</v>
      </c>
      <c r="I1" s="16" t="s">
        <v>1</v>
      </c>
      <c r="J1" s="48" t="s">
        <v>5</v>
      </c>
      <c r="K1" s="16" t="s">
        <v>1</v>
      </c>
    </row>
    <row r="2" spans="1:11">
      <c r="B2" t="s">
        <v>126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16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54">
        <v>5</v>
      </c>
      <c r="B7" s="55" t="s">
        <v>127</v>
      </c>
      <c r="C7" s="56">
        <v>1</v>
      </c>
      <c r="D7" s="56"/>
      <c r="E7" s="56"/>
      <c r="F7" s="56"/>
      <c r="G7" s="56"/>
      <c r="H7" s="58"/>
      <c r="I7" s="56"/>
      <c r="J7" s="58"/>
      <c r="K7" s="56"/>
    </row>
    <row r="8" spans="1:11">
      <c r="A8" s="66">
        <v>5</v>
      </c>
      <c r="B8" s="67" t="s">
        <v>245</v>
      </c>
      <c r="C8" s="68">
        <v>1</v>
      </c>
      <c r="D8" s="68"/>
      <c r="E8" s="68"/>
      <c r="F8" s="68"/>
      <c r="G8" s="68"/>
      <c r="H8" s="69"/>
      <c r="I8" s="68"/>
      <c r="J8" s="69"/>
      <c r="K8" s="68"/>
    </row>
    <row r="9" spans="1:11">
      <c r="A9" s="66">
        <v>5</v>
      </c>
      <c r="B9" s="67" t="s">
        <v>246</v>
      </c>
      <c r="C9" s="68">
        <v>1</v>
      </c>
      <c r="D9" s="68"/>
      <c r="E9" s="68"/>
      <c r="F9" s="68"/>
      <c r="G9" s="68"/>
      <c r="H9" s="69"/>
      <c r="I9" s="68"/>
      <c r="J9" s="69"/>
      <c r="K9" s="68"/>
    </row>
    <row r="10" spans="1:11">
      <c r="A10" s="3">
        <v>1</v>
      </c>
      <c r="B10" t="s">
        <v>128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>
        <v>3</v>
      </c>
      <c r="I10" s="28">
        <v>1</v>
      </c>
      <c r="J10" s="44">
        <v>3</v>
      </c>
      <c r="K10" s="28">
        <v>1</v>
      </c>
    </row>
    <row r="11" spans="1:11">
      <c r="A11" s="3">
        <v>1</v>
      </c>
      <c r="B11" t="s">
        <v>129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4">
        <v>2</v>
      </c>
      <c r="I11" s="28">
        <v>1</v>
      </c>
      <c r="J11" s="44">
        <v>2</v>
      </c>
      <c r="K11" s="28">
        <v>1</v>
      </c>
    </row>
    <row r="12" spans="1:11">
      <c r="A12" s="3">
        <v>1</v>
      </c>
      <c r="B12" t="s">
        <v>130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44">
        <v>3</v>
      </c>
      <c r="I12" s="28">
        <v>1</v>
      </c>
      <c r="J12" s="44">
        <v>3</v>
      </c>
      <c r="K12" s="28">
        <v>1</v>
      </c>
    </row>
    <row r="13" spans="1:11">
      <c r="A13" s="3">
        <v>2</v>
      </c>
      <c r="B13" t="s">
        <v>131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44">
        <v>1</v>
      </c>
      <c r="I13" s="28">
        <v>1</v>
      </c>
      <c r="J13" s="44">
        <v>1</v>
      </c>
      <c r="K13" s="28">
        <v>1</v>
      </c>
    </row>
    <row r="14" spans="1:11">
      <c r="B14" s="1" t="s">
        <v>7</v>
      </c>
      <c r="C14" s="28">
        <f>SUM(C7:C13)</f>
        <v>7</v>
      </c>
      <c r="D14" s="28"/>
      <c r="E14" s="28">
        <f>SUM(E10:E13)</f>
        <v>4</v>
      </c>
      <c r="F14" s="28"/>
      <c r="G14" s="28">
        <f>SUM(G10:G13)</f>
        <v>4</v>
      </c>
      <c r="H14" s="44"/>
      <c r="I14" s="28">
        <f>SUM(I10:I13)</f>
        <v>4</v>
      </c>
      <c r="J14" s="44"/>
      <c r="K14" s="28">
        <f>SUM(K10:K13)</f>
        <v>4</v>
      </c>
    </row>
    <row r="15" spans="1:11">
      <c r="B15" s="1" t="s">
        <v>233</v>
      </c>
      <c r="E15" s="39">
        <f>PRODUCT(E14/C14)</f>
        <v>0.5714285714285714</v>
      </c>
      <c r="F15" s="28"/>
      <c r="G15" s="39">
        <f>(G14/C14)</f>
        <v>0.5714285714285714</v>
      </c>
      <c r="H15" s="44"/>
      <c r="I15" s="39">
        <f>(I14/C14)</f>
        <v>0.5714285714285714</v>
      </c>
      <c r="J15" s="44"/>
      <c r="K15" s="39">
        <f>(K14/C14)</f>
        <v>0.5714285714285714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&amp;C&amp;"-,Bold"SPANISH</oddHeader>
    <oddFooter>&amp;C&amp;8Page &amp;P of &amp;N
As of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7">
    <tabColor theme="5" tint="-0.249977111117893"/>
  </sheetPr>
  <dimension ref="A1:K26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25.140625" customWidth="1"/>
    <col min="3" max="3" width="5.28515625" customWidth="1"/>
    <col min="4" max="4" width="6.7109375" customWidth="1"/>
    <col min="5" max="5" width="5.85546875" customWidth="1"/>
    <col min="6" max="6" width="22.140625" customWidth="1"/>
    <col min="7" max="7" width="5.28515625" customWidth="1"/>
    <col min="8" max="8" width="14.5703125" style="45" customWidth="1"/>
    <col min="9" max="9" width="5.7109375" customWidth="1"/>
    <col min="10" max="10" width="21.140625" style="45" customWidth="1"/>
    <col min="11" max="11" width="5.5703125" customWidth="1"/>
  </cols>
  <sheetData>
    <row r="1" spans="1:11" ht="30">
      <c r="B1" s="16" t="s">
        <v>2</v>
      </c>
      <c r="C1" s="16" t="s">
        <v>1</v>
      </c>
      <c r="D1" s="16" t="s">
        <v>0</v>
      </c>
      <c r="E1" s="16" t="s">
        <v>1</v>
      </c>
      <c r="F1" s="17" t="s">
        <v>3</v>
      </c>
      <c r="G1" s="16" t="s">
        <v>1</v>
      </c>
      <c r="H1" s="48" t="s">
        <v>8</v>
      </c>
      <c r="I1" s="16" t="s">
        <v>1</v>
      </c>
      <c r="J1" s="48" t="s">
        <v>5</v>
      </c>
      <c r="K1" s="16" t="s">
        <v>1</v>
      </c>
    </row>
    <row r="2" spans="1:11">
      <c r="B2" t="s">
        <v>132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B4" s="1" t="s">
        <v>233</v>
      </c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D5" s="28"/>
      <c r="E5" s="28"/>
      <c r="F5" s="28"/>
      <c r="G5" s="28"/>
      <c r="H5" s="44"/>
      <c r="I5" s="28"/>
      <c r="J5" s="44"/>
      <c r="K5" s="28"/>
    </row>
    <row r="6" spans="1:11">
      <c r="B6" s="16" t="s">
        <v>6</v>
      </c>
      <c r="D6" s="28"/>
      <c r="E6" s="28"/>
      <c r="F6" s="28"/>
      <c r="G6" s="28"/>
      <c r="H6" s="44"/>
      <c r="I6" s="28"/>
      <c r="J6" s="44"/>
      <c r="K6" s="28"/>
    </row>
    <row r="7" spans="1:11">
      <c r="A7" s="54">
        <v>5</v>
      </c>
      <c r="B7" s="55" t="s">
        <v>133</v>
      </c>
      <c r="C7" s="56">
        <v>1</v>
      </c>
      <c r="D7" s="56" t="s">
        <v>228</v>
      </c>
      <c r="E7" s="56">
        <v>1</v>
      </c>
      <c r="F7" s="56"/>
      <c r="G7" s="56"/>
      <c r="H7" s="58"/>
      <c r="I7" s="56"/>
      <c r="J7" s="58"/>
      <c r="K7" s="56"/>
    </row>
    <row r="8" spans="1:11">
      <c r="A8" s="3">
        <v>1</v>
      </c>
      <c r="B8" t="s">
        <v>134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6</v>
      </c>
      <c r="I8" s="28">
        <v>1</v>
      </c>
      <c r="J8" s="44">
        <v>3</v>
      </c>
      <c r="K8" s="28">
        <v>1</v>
      </c>
    </row>
    <row r="9" spans="1:11">
      <c r="A9" s="3">
        <v>1</v>
      </c>
      <c r="B9" t="s">
        <v>135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1</v>
      </c>
      <c r="I9" s="28">
        <v>1</v>
      </c>
      <c r="J9" s="44">
        <v>1</v>
      </c>
      <c r="K9" s="28">
        <v>1</v>
      </c>
    </row>
    <row r="10" spans="1:11">
      <c r="A10" s="3">
        <v>5</v>
      </c>
      <c r="B10" t="s">
        <v>136</v>
      </c>
      <c r="C10" s="28">
        <v>1</v>
      </c>
      <c r="D10" s="52" t="s">
        <v>228</v>
      </c>
      <c r="E10" s="52">
        <v>1</v>
      </c>
      <c r="F10" s="28"/>
      <c r="G10" s="28"/>
      <c r="H10" s="44"/>
      <c r="I10" s="28"/>
      <c r="J10" s="44"/>
      <c r="K10" s="28"/>
    </row>
    <row r="11" spans="1:11">
      <c r="A11" s="3">
        <v>4</v>
      </c>
      <c r="B11" t="s">
        <v>137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4" t="s">
        <v>228</v>
      </c>
      <c r="I11" s="28">
        <v>1</v>
      </c>
      <c r="J11" s="53" t="s">
        <v>228</v>
      </c>
      <c r="K11" s="52">
        <v>1</v>
      </c>
    </row>
    <row r="12" spans="1:11">
      <c r="A12" s="3">
        <v>4</v>
      </c>
      <c r="B12" t="s">
        <v>138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44" t="s">
        <v>228</v>
      </c>
      <c r="I12" s="28">
        <v>1</v>
      </c>
      <c r="J12" s="53" t="s">
        <v>228</v>
      </c>
      <c r="K12" s="52">
        <v>1</v>
      </c>
    </row>
    <row r="13" spans="1:11">
      <c r="A13" s="3">
        <v>4</v>
      </c>
      <c r="B13" t="s">
        <v>139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44" t="s">
        <v>228</v>
      </c>
      <c r="I13" s="28">
        <v>1</v>
      </c>
      <c r="J13" s="53" t="s">
        <v>228</v>
      </c>
      <c r="K13" s="52">
        <v>1</v>
      </c>
    </row>
    <row r="14" spans="1:11">
      <c r="A14" s="3">
        <v>4</v>
      </c>
      <c r="B14" t="s">
        <v>140</v>
      </c>
      <c r="C14" s="28">
        <v>1</v>
      </c>
      <c r="D14" s="28" t="s">
        <v>228</v>
      </c>
      <c r="E14" s="28">
        <v>1</v>
      </c>
      <c r="F14" s="28" t="s">
        <v>228</v>
      </c>
      <c r="G14" s="28">
        <v>1</v>
      </c>
      <c r="H14" s="44" t="s">
        <v>228</v>
      </c>
      <c r="I14" s="28">
        <v>1</v>
      </c>
      <c r="J14" s="44"/>
      <c r="K14" s="28"/>
    </row>
    <row r="15" spans="1:11">
      <c r="A15" s="54">
        <v>4</v>
      </c>
      <c r="B15" s="55" t="s">
        <v>141</v>
      </c>
      <c r="C15" s="56">
        <v>1</v>
      </c>
      <c r="D15" s="56" t="s">
        <v>228</v>
      </c>
      <c r="E15" s="56">
        <v>1</v>
      </c>
      <c r="F15" s="56" t="s">
        <v>228</v>
      </c>
      <c r="G15" s="56">
        <v>1</v>
      </c>
      <c r="H15" s="58" t="s">
        <v>228</v>
      </c>
      <c r="I15" s="56">
        <v>1</v>
      </c>
      <c r="J15" s="58"/>
      <c r="K15" s="56"/>
    </row>
    <row r="16" spans="1:11">
      <c r="A16" s="3">
        <v>1</v>
      </c>
      <c r="B16" t="s">
        <v>142</v>
      </c>
      <c r="C16" s="28">
        <v>1</v>
      </c>
      <c r="D16" s="28" t="s">
        <v>228</v>
      </c>
      <c r="E16" s="28">
        <v>1</v>
      </c>
      <c r="F16" s="28" t="s">
        <v>228</v>
      </c>
      <c r="G16" s="28">
        <v>1</v>
      </c>
      <c r="H16" s="44">
        <v>1</v>
      </c>
      <c r="I16" s="28">
        <v>1</v>
      </c>
      <c r="J16" s="53">
        <v>1</v>
      </c>
      <c r="K16" s="52">
        <v>1</v>
      </c>
    </row>
    <row r="17" spans="1:11">
      <c r="A17" s="3">
        <v>4</v>
      </c>
      <c r="B17" t="s">
        <v>143</v>
      </c>
      <c r="C17" s="28">
        <v>1</v>
      </c>
      <c r="D17" s="28" t="s">
        <v>228</v>
      </c>
      <c r="E17" s="28">
        <v>1</v>
      </c>
      <c r="F17" s="28" t="s">
        <v>228</v>
      </c>
      <c r="G17" s="28">
        <v>1</v>
      </c>
      <c r="H17" s="44"/>
      <c r="I17" s="28"/>
      <c r="J17" s="44"/>
      <c r="K17" s="28"/>
    </row>
    <row r="18" spans="1:11">
      <c r="A18" s="3">
        <v>4</v>
      </c>
      <c r="B18" t="s">
        <v>144</v>
      </c>
      <c r="C18" s="28">
        <v>1</v>
      </c>
      <c r="D18" s="28" t="s">
        <v>228</v>
      </c>
      <c r="E18" s="28">
        <v>1</v>
      </c>
      <c r="F18" s="28" t="s">
        <v>228</v>
      </c>
      <c r="G18" s="28">
        <v>1</v>
      </c>
      <c r="H18" s="44" t="s">
        <v>228</v>
      </c>
      <c r="I18" s="28">
        <v>1</v>
      </c>
      <c r="J18" s="53">
        <v>1</v>
      </c>
      <c r="K18" s="52">
        <v>1</v>
      </c>
    </row>
    <row r="19" spans="1:11">
      <c r="A19" s="3">
        <v>4</v>
      </c>
      <c r="B19" t="s">
        <v>145</v>
      </c>
      <c r="C19" s="28">
        <v>1</v>
      </c>
      <c r="D19" s="28" t="s">
        <v>228</v>
      </c>
      <c r="E19" s="28">
        <v>1</v>
      </c>
      <c r="F19" s="52" t="s">
        <v>228</v>
      </c>
      <c r="G19" s="52">
        <v>1</v>
      </c>
      <c r="H19" s="44"/>
      <c r="I19" s="28"/>
      <c r="J19" s="44"/>
      <c r="K19" s="28"/>
    </row>
    <row r="20" spans="1:11">
      <c r="A20" s="3">
        <v>4</v>
      </c>
      <c r="B20" t="s">
        <v>146</v>
      </c>
      <c r="C20" s="28">
        <v>1</v>
      </c>
      <c r="D20" s="28" t="s">
        <v>228</v>
      </c>
      <c r="E20" s="28">
        <v>1</v>
      </c>
      <c r="F20" s="28"/>
      <c r="G20" s="28"/>
      <c r="H20" s="44"/>
      <c r="I20" s="28"/>
      <c r="J20" s="44"/>
      <c r="K20" s="28"/>
    </row>
    <row r="21" spans="1:11">
      <c r="A21" s="3">
        <v>4</v>
      </c>
      <c r="B21" t="s">
        <v>147</v>
      </c>
      <c r="C21" s="28">
        <v>1</v>
      </c>
      <c r="D21" s="28" t="s">
        <v>228</v>
      </c>
      <c r="E21" s="28">
        <v>1</v>
      </c>
      <c r="F21" s="52" t="s">
        <v>228</v>
      </c>
      <c r="G21" s="52">
        <v>1</v>
      </c>
      <c r="H21" s="44"/>
      <c r="I21" s="28"/>
      <c r="J21" s="44"/>
      <c r="K21" s="28"/>
    </row>
    <row r="22" spans="1:11">
      <c r="A22" s="54">
        <v>5</v>
      </c>
      <c r="B22" s="55" t="s">
        <v>148</v>
      </c>
      <c r="C22" s="56">
        <v>1</v>
      </c>
      <c r="D22" s="56"/>
      <c r="E22" s="56"/>
      <c r="F22" s="56"/>
      <c r="G22" s="56"/>
      <c r="H22" s="58"/>
      <c r="I22" s="56"/>
      <c r="J22" s="58"/>
      <c r="K22" s="56"/>
    </row>
    <row r="23" spans="1:11">
      <c r="A23" s="54">
        <v>5</v>
      </c>
      <c r="B23" s="55" t="s">
        <v>179</v>
      </c>
      <c r="C23" s="56">
        <v>1</v>
      </c>
      <c r="D23" s="56"/>
      <c r="E23" s="56"/>
      <c r="F23" s="56"/>
      <c r="G23" s="56"/>
      <c r="H23" s="58"/>
      <c r="I23" s="56"/>
      <c r="J23" s="58"/>
      <c r="K23" s="56"/>
    </row>
    <row r="24" spans="1:11">
      <c r="A24" s="54">
        <v>5</v>
      </c>
      <c r="B24" s="55" t="s">
        <v>149</v>
      </c>
      <c r="C24" s="56">
        <v>1</v>
      </c>
      <c r="D24" s="56"/>
      <c r="E24" s="56"/>
      <c r="F24" s="56"/>
      <c r="G24" s="56"/>
      <c r="H24" s="58"/>
      <c r="I24" s="56"/>
      <c r="J24" s="58"/>
      <c r="K24" s="56"/>
    </row>
    <row r="25" spans="1:11">
      <c r="B25" s="1" t="s">
        <v>7</v>
      </c>
      <c r="C25" s="28">
        <f>SUM(C7:C24)</f>
        <v>18</v>
      </c>
      <c r="D25" s="28"/>
      <c r="E25" s="28">
        <f>SUM(E7:E24)</f>
        <v>15</v>
      </c>
      <c r="F25" s="28"/>
      <c r="G25" s="28">
        <f>SUM(G8:G24)</f>
        <v>12</v>
      </c>
      <c r="H25" s="44"/>
      <c r="I25" s="28">
        <f>SUM(I8:I24)</f>
        <v>9</v>
      </c>
      <c r="J25" s="44"/>
      <c r="K25" s="28">
        <f>SUM(K8:K24)</f>
        <v>7</v>
      </c>
    </row>
    <row r="26" spans="1:11">
      <c r="B26" s="1" t="s">
        <v>233</v>
      </c>
      <c r="E26" s="39">
        <f>PRODUCT(E25/C25)</f>
        <v>0.83333333333333337</v>
      </c>
      <c r="F26" s="28"/>
      <c r="G26" s="39">
        <f>(G25/C25)</f>
        <v>0.66666666666666663</v>
      </c>
      <c r="H26" s="44"/>
      <c r="I26" s="39">
        <f>(I25/C25)</f>
        <v>0.5</v>
      </c>
      <c r="J26" s="44"/>
      <c r="K26" s="39">
        <f>(K25/C25)</f>
        <v>0.3888888888888889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&amp;C&amp;"-,Bold"SPEECH COMMUNICATION</oddHeader>
    <oddFooter>&amp;C&amp;8Page &amp;P of &amp;N
As of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>
    <tabColor rgb="FFCC00FF"/>
  </sheetPr>
  <dimension ref="A1:K24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7.28515625" customWidth="1"/>
    <col min="3" max="3" width="5.140625" customWidth="1"/>
    <col min="4" max="4" width="6.42578125" customWidth="1"/>
    <col min="5" max="5" width="6" customWidth="1"/>
    <col min="6" max="6" width="17.85546875" customWidth="1"/>
    <col min="7" max="7" width="5.28515625" customWidth="1"/>
    <col min="8" max="8" width="14" style="45" customWidth="1"/>
    <col min="9" max="9" width="7" customWidth="1"/>
    <col min="10" max="10" width="20.42578125" style="45" customWidth="1"/>
    <col min="11" max="11" width="5.5703125" customWidth="1"/>
  </cols>
  <sheetData>
    <row r="1" spans="1:11" ht="45">
      <c r="B1" s="12" t="s">
        <v>2</v>
      </c>
      <c r="C1" s="12" t="s">
        <v>1</v>
      </c>
      <c r="D1" s="12" t="s">
        <v>0</v>
      </c>
      <c r="E1" s="12" t="s">
        <v>1</v>
      </c>
      <c r="F1" s="13" t="s">
        <v>3</v>
      </c>
      <c r="G1" s="12" t="s">
        <v>1</v>
      </c>
      <c r="H1" s="46" t="s">
        <v>8</v>
      </c>
      <c r="I1" s="12" t="s">
        <v>1</v>
      </c>
      <c r="J1" s="46" t="s">
        <v>5</v>
      </c>
      <c r="K1" s="12" t="s">
        <v>1</v>
      </c>
    </row>
    <row r="2" spans="1:11">
      <c r="B2" s="4" t="s">
        <v>46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 ht="30">
      <c r="B3" s="4" t="s">
        <v>47</v>
      </c>
      <c r="C3" s="28">
        <v>1</v>
      </c>
      <c r="D3" s="28" t="s">
        <v>228</v>
      </c>
      <c r="E3" s="28">
        <v>1</v>
      </c>
      <c r="F3" s="28"/>
      <c r="G3" s="28"/>
      <c r="H3" s="44"/>
      <c r="I3" s="28"/>
      <c r="J3" s="44"/>
      <c r="K3" s="28"/>
    </row>
    <row r="4" spans="1:11" ht="30">
      <c r="B4" s="4" t="s">
        <v>11</v>
      </c>
      <c r="C4" s="28">
        <v>1</v>
      </c>
      <c r="D4" s="28" t="s">
        <v>228</v>
      </c>
      <c r="E4" s="28">
        <v>1</v>
      </c>
      <c r="F4" s="28"/>
      <c r="G4" s="28"/>
      <c r="H4" s="44"/>
      <c r="I4" s="28"/>
      <c r="J4" s="44"/>
      <c r="K4" s="28"/>
    </row>
    <row r="5" spans="1:11">
      <c r="B5" s="1" t="s">
        <v>7</v>
      </c>
      <c r="C5" s="28">
        <f>SUM(C2:C4)</f>
        <v>3</v>
      </c>
      <c r="D5" s="28"/>
      <c r="E5" s="28">
        <f>SUM(E2:E4)</f>
        <v>3</v>
      </c>
      <c r="F5" s="28"/>
      <c r="G5" s="28"/>
      <c r="H5" s="44"/>
      <c r="I5" s="28"/>
      <c r="J5" s="44"/>
      <c r="K5" s="28"/>
    </row>
    <row r="6" spans="1:11">
      <c r="B6" s="6" t="s">
        <v>233</v>
      </c>
      <c r="C6" s="28"/>
      <c r="D6" s="28"/>
      <c r="E6" s="39">
        <f>PRODUCT(E5/C5)</f>
        <v>1</v>
      </c>
      <c r="F6" s="28"/>
      <c r="G6" s="39">
        <f>(G5/C5)</f>
        <v>0</v>
      </c>
      <c r="H6" s="44"/>
      <c r="I6" s="39">
        <f>(I5/C5)</f>
        <v>0</v>
      </c>
      <c r="J6" s="44"/>
      <c r="K6" s="39">
        <f>(K5/C5)</f>
        <v>0</v>
      </c>
    </row>
    <row r="7" spans="1:11">
      <c r="C7" s="28"/>
      <c r="D7" s="28"/>
      <c r="E7" s="28"/>
      <c r="F7" s="28"/>
      <c r="G7" s="28"/>
      <c r="H7" s="44"/>
      <c r="I7" s="28"/>
      <c r="J7" s="44"/>
      <c r="K7" s="28"/>
    </row>
    <row r="8" spans="1:11">
      <c r="B8" s="12" t="s">
        <v>6</v>
      </c>
      <c r="C8" s="28"/>
      <c r="D8" s="28"/>
      <c r="E8" s="28"/>
      <c r="F8" s="28"/>
      <c r="G8" s="28"/>
      <c r="H8" s="44"/>
      <c r="I8" s="28"/>
      <c r="J8" s="44"/>
      <c r="K8" s="28"/>
    </row>
    <row r="9" spans="1:11">
      <c r="A9" s="3">
        <v>1</v>
      </c>
      <c r="B9" t="s">
        <v>48</v>
      </c>
      <c r="C9" s="28">
        <v>1</v>
      </c>
      <c r="D9" s="28" t="s">
        <v>228</v>
      </c>
      <c r="E9" s="28">
        <v>1</v>
      </c>
      <c r="F9" s="28">
        <v>2</v>
      </c>
      <c r="G9" s="28">
        <v>1</v>
      </c>
      <c r="H9" s="44">
        <v>2</v>
      </c>
      <c r="I9" s="28">
        <v>1</v>
      </c>
      <c r="J9" s="44">
        <v>2</v>
      </c>
      <c r="K9" s="28">
        <v>1</v>
      </c>
    </row>
    <row r="10" spans="1:11">
      <c r="A10" s="3">
        <v>1</v>
      </c>
      <c r="B10" t="s">
        <v>49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>
        <v>3</v>
      </c>
      <c r="I10" s="28">
        <v>1</v>
      </c>
      <c r="J10" s="44">
        <v>3</v>
      </c>
      <c r="K10" s="28">
        <v>1</v>
      </c>
    </row>
    <row r="11" spans="1:11">
      <c r="A11" s="3">
        <v>1</v>
      </c>
      <c r="B11" t="s">
        <v>50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4">
        <v>1</v>
      </c>
      <c r="I11" s="28">
        <v>1</v>
      </c>
      <c r="J11" s="44">
        <v>1</v>
      </c>
      <c r="K11" s="28">
        <v>1</v>
      </c>
    </row>
    <row r="12" spans="1:11">
      <c r="A12" s="66">
        <v>5</v>
      </c>
      <c r="B12" s="67" t="s">
        <v>51</v>
      </c>
      <c r="C12" s="68">
        <v>1</v>
      </c>
      <c r="D12" s="68"/>
      <c r="E12" s="68"/>
      <c r="F12" s="68"/>
      <c r="G12" s="68"/>
      <c r="H12" s="69"/>
      <c r="I12" s="68"/>
      <c r="J12" s="69"/>
      <c r="K12" s="68"/>
    </row>
    <row r="13" spans="1:11">
      <c r="A13" s="3">
        <v>1</v>
      </c>
      <c r="B13" t="s">
        <v>52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44">
        <v>2</v>
      </c>
      <c r="I13" s="28">
        <v>1</v>
      </c>
      <c r="J13" s="44">
        <v>2</v>
      </c>
      <c r="K13" s="28">
        <v>1</v>
      </c>
    </row>
    <row r="14" spans="1:11">
      <c r="A14" s="3">
        <v>1</v>
      </c>
      <c r="B14" t="s">
        <v>53</v>
      </c>
      <c r="C14" s="28">
        <v>1</v>
      </c>
      <c r="D14" s="28" t="s">
        <v>228</v>
      </c>
      <c r="E14" s="28">
        <v>1</v>
      </c>
      <c r="F14" s="34" t="s">
        <v>228</v>
      </c>
      <c r="G14" s="34">
        <v>1</v>
      </c>
      <c r="H14" s="47">
        <v>1</v>
      </c>
      <c r="I14" s="34">
        <v>1</v>
      </c>
      <c r="J14" s="44">
        <v>1</v>
      </c>
      <c r="K14" s="28">
        <v>1</v>
      </c>
    </row>
    <row r="15" spans="1:11">
      <c r="A15" s="3">
        <v>1</v>
      </c>
      <c r="B15" t="s">
        <v>54</v>
      </c>
      <c r="C15" s="28">
        <v>1</v>
      </c>
      <c r="D15" s="28" t="s">
        <v>228</v>
      </c>
      <c r="E15" s="28">
        <v>1</v>
      </c>
      <c r="F15" s="28" t="s">
        <v>228</v>
      </c>
      <c r="G15" s="28">
        <v>1</v>
      </c>
      <c r="H15" s="44">
        <v>3</v>
      </c>
      <c r="I15" s="28">
        <v>1</v>
      </c>
      <c r="J15" s="44">
        <v>3</v>
      </c>
      <c r="K15" s="28">
        <v>1</v>
      </c>
    </row>
    <row r="16" spans="1:11">
      <c r="A16" s="3">
        <v>1</v>
      </c>
      <c r="B16" t="s">
        <v>55</v>
      </c>
      <c r="C16" s="28">
        <v>1</v>
      </c>
      <c r="D16" s="28" t="s">
        <v>228</v>
      </c>
      <c r="E16" s="28">
        <v>1</v>
      </c>
      <c r="F16" s="28" t="s">
        <v>228</v>
      </c>
      <c r="G16" s="28">
        <v>1</v>
      </c>
      <c r="H16" s="44">
        <v>1</v>
      </c>
      <c r="I16" s="28">
        <v>1</v>
      </c>
      <c r="J16" s="44">
        <v>1</v>
      </c>
      <c r="K16" s="28">
        <v>1</v>
      </c>
    </row>
    <row r="17" spans="1:11">
      <c r="A17" s="3">
        <v>1</v>
      </c>
      <c r="B17" t="s">
        <v>56</v>
      </c>
      <c r="C17" s="28">
        <v>1</v>
      </c>
      <c r="D17" s="28" t="s">
        <v>228</v>
      </c>
      <c r="E17" s="28">
        <v>1</v>
      </c>
      <c r="F17" s="28" t="s">
        <v>228</v>
      </c>
      <c r="G17" s="28">
        <v>1</v>
      </c>
      <c r="H17" s="44">
        <v>1</v>
      </c>
      <c r="I17" s="28">
        <v>1</v>
      </c>
      <c r="J17" s="44">
        <v>1</v>
      </c>
      <c r="K17" s="28">
        <v>1</v>
      </c>
    </row>
    <row r="18" spans="1:11">
      <c r="A18" s="3">
        <v>2</v>
      </c>
      <c r="B18" t="s">
        <v>57</v>
      </c>
      <c r="C18" s="28">
        <v>1</v>
      </c>
      <c r="D18" s="28" t="s">
        <v>228</v>
      </c>
      <c r="E18" s="28">
        <v>1</v>
      </c>
      <c r="F18" s="34" t="s">
        <v>228</v>
      </c>
      <c r="G18" s="34">
        <v>1</v>
      </c>
      <c r="H18" s="47" t="s">
        <v>228</v>
      </c>
      <c r="I18" s="34">
        <v>1</v>
      </c>
      <c r="J18" s="44">
        <v>1</v>
      </c>
      <c r="K18" s="28">
        <v>1</v>
      </c>
    </row>
    <row r="19" spans="1:11">
      <c r="A19" s="3">
        <v>5</v>
      </c>
      <c r="B19" t="s">
        <v>58</v>
      </c>
      <c r="C19" s="28">
        <v>1</v>
      </c>
      <c r="D19" s="28" t="s">
        <v>228</v>
      </c>
      <c r="E19" s="28">
        <v>1</v>
      </c>
      <c r="F19" s="28"/>
      <c r="G19" s="28"/>
      <c r="H19" s="44"/>
      <c r="I19" s="28"/>
      <c r="J19" s="44"/>
      <c r="K19" s="28"/>
    </row>
    <row r="20" spans="1:11">
      <c r="A20" s="3">
        <v>5</v>
      </c>
      <c r="B20" t="s">
        <v>59</v>
      </c>
      <c r="C20" s="28">
        <v>1</v>
      </c>
      <c r="D20" s="28" t="s">
        <v>228</v>
      </c>
      <c r="E20" s="28">
        <v>1</v>
      </c>
      <c r="F20" s="28"/>
      <c r="G20" s="28"/>
      <c r="H20" s="44"/>
      <c r="I20" s="28"/>
      <c r="J20" s="44"/>
      <c r="K20" s="28"/>
    </row>
    <row r="21" spans="1:11">
      <c r="A21" s="3">
        <v>5</v>
      </c>
      <c r="B21" t="s">
        <v>60</v>
      </c>
      <c r="C21" s="28">
        <v>1</v>
      </c>
      <c r="D21" s="28" t="s">
        <v>228</v>
      </c>
      <c r="E21" s="28">
        <v>1</v>
      </c>
      <c r="F21" s="28"/>
      <c r="G21" s="28"/>
      <c r="H21" s="44"/>
      <c r="I21" s="28"/>
      <c r="J21" s="44"/>
      <c r="K21" s="28"/>
    </row>
    <row r="22" spans="1:11">
      <c r="A22" s="3">
        <v>5</v>
      </c>
      <c r="B22" t="s">
        <v>61</v>
      </c>
      <c r="C22" s="28">
        <v>1</v>
      </c>
      <c r="D22" s="28" t="s">
        <v>228</v>
      </c>
      <c r="E22" s="28">
        <v>1</v>
      </c>
      <c r="F22" s="28"/>
      <c r="G22" s="28"/>
      <c r="H22" s="44"/>
      <c r="I22" s="28"/>
      <c r="J22" s="44"/>
      <c r="K22" s="28"/>
    </row>
    <row r="23" spans="1:11">
      <c r="B23" s="1" t="s">
        <v>7</v>
      </c>
      <c r="C23" s="28">
        <f>SUM(C9:C22)</f>
        <v>14</v>
      </c>
      <c r="D23" s="28"/>
      <c r="E23" s="28">
        <f>SUM(E9:E22)</f>
        <v>13</v>
      </c>
      <c r="F23" s="28"/>
      <c r="G23" s="28">
        <f>SUM(G9:G22)</f>
        <v>9</v>
      </c>
      <c r="H23" s="44"/>
      <c r="I23" s="28">
        <f>SUM(I9:I22)</f>
        <v>9</v>
      </c>
      <c r="J23" s="44"/>
      <c r="K23" s="28">
        <f>SUM(K9:K22)</f>
        <v>9</v>
      </c>
    </row>
    <row r="24" spans="1:11">
      <c r="B24" s="1" t="s">
        <v>233</v>
      </c>
      <c r="E24" s="39">
        <f>PRODUCT(E23/C23)</f>
        <v>0.9285714285714286</v>
      </c>
      <c r="F24" s="28"/>
      <c r="G24" s="39">
        <f>(G23/C23)</f>
        <v>0.6428571428571429</v>
      </c>
      <c r="H24" s="44"/>
      <c r="I24" s="39">
        <f>(I23/C23)</f>
        <v>0.6428571428571429</v>
      </c>
      <c r="J24" s="44"/>
      <c r="K24" s="39">
        <f>(K23/C23)</f>
        <v>0.6428571428571429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&amp;C&amp;"-,Bold"ART</oddHeader>
    <oddFooter>&amp;C&amp;8Page &amp;P of &amp;N
As of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7">
    <tabColor rgb="FFCC00FF"/>
  </sheetPr>
  <dimension ref="A1:K51"/>
  <sheetViews>
    <sheetView view="pageLayout" topLeftCell="B16" workbookViewId="0">
      <selection activeCell="J22" sqref="J22"/>
    </sheetView>
  </sheetViews>
  <sheetFormatPr defaultRowHeight="15"/>
  <cols>
    <col min="1" max="1" width="9.140625" style="3"/>
    <col min="2" max="2" width="30.5703125" customWidth="1"/>
    <col min="3" max="3" width="6.5703125" customWidth="1"/>
    <col min="4" max="4" width="6.85546875" customWidth="1"/>
    <col min="5" max="5" width="6.140625" customWidth="1"/>
    <col min="6" max="6" width="22.85546875" customWidth="1"/>
    <col min="7" max="7" width="5.7109375" customWidth="1"/>
    <col min="8" max="8" width="11.140625" style="45" customWidth="1"/>
    <col min="9" max="9" width="6.140625" customWidth="1"/>
    <col min="10" max="10" width="21" style="45" customWidth="1"/>
    <col min="11" max="11" width="7" customWidth="1"/>
  </cols>
  <sheetData>
    <row r="1" spans="1:11" ht="30">
      <c r="B1" s="12" t="s">
        <v>2</v>
      </c>
      <c r="C1" s="12" t="s">
        <v>1</v>
      </c>
      <c r="D1" s="12" t="s">
        <v>0</v>
      </c>
      <c r="E1" s="12" t="s">
        <v>1</v>
      </c>
      <c r="F1" s="13" t="s">
        <v>3</v>
      </c>
      <c r="G1" s="12" t="s">
        <v>1</v>
      </c>
      <c r="H1" s="46" t="s">
        <v>8</v>
      </c>
      <c r="I1" s="12" t="s">
        <v>1</v>
      </c>
      <c r="J1" s="46" t="s">
        <v>5</v>
      </c>
      <c r="K1" s="12" t="s">
        <v>1</v>
      </c>
    </row>
    <row r="2" spans="1:11">
      <c r="B2" s="4" t="s">
        <v>62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6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12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4</v>
      </c>
      <c r="B7" t="s">
        <v>63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 t="s">
        <v>228</v>
      </c>
      <c r="I7" s="28">
        <v>1</v>
      </c>
      <c r="J7" s="44"/>
      <c r="K7" s="28"/>
    </row>
    <row r="8" spans="1:11">
      <c r="A8" s="3">
        <v>5</v>
      </c>
      <c r="B8" t="s">
        <v>64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 t="s">
        <v>228</v>
      </c>
      <c r="I8" s="28">
        <v>1</v>
      </c>
      <c r="J8" s="44"/>
      <c r="K8" s="28"/>
    </row>
    <row r="9" spans="1:11">
      <c r="A9" s="3">
        <v>5</v>
      </c>
      <c r="B9" t="s">
        <v>65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 t="s">
        <v>228</v>
      </c>
      <c r="I9" s="28">
        <v>1</v>
      </c>
      <c r="J9" s="44"/>
      <c r="K9" s="28"/>
    </row>
    <row r="10" spans="1:11">
      <c r="A10" s="3">
        <v>5</v>
      </c>
      <c r="B10" t="s">
        <v>66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 t="s">
        <v>228</v>
      </c>
      <c r="I10" s="28">
        <v>1</v>
      </c>
      <c r="J10" s="44"/>
      <c r="K10" s="28"/>
    </row>
    <row r="11" spans="1:11">
      <c r="A11" s="3">
        <v>5</v>
      </c>
      <c r="B11" t="s">
        <v>67</v>
      </c>
      <c r="C11" s="28">
        <v>1</v>
      </c>
      <c r="D11" s="28"/>
      <c r="E11" s="28"/>
      <c r="F11" s="28"/>
      <c r="G11" s="28"/>
      <c r="H11" s="44"/>
      <c r="I11" s="28"/>
      <c r="J11" s="44"/>
      <c r="K11" s="28"/>
    </row>
    <row r="12" spans="1:11">
      <c r="A12" s="3">
        <v>5</v>
      </c>
      <c r="B12" t="s">
        <v>68</v>
      </c>
      <c r="C12" s="28">
        <v>1</v>
      </c>
      <c r="D12" s="28"/>
      <c r="E12" s="28"/>
      <c r="F12" s="28"/>
      <c r="G12" s="28"/>
      <c r="H12" s="44"/>
      <c r="I12" s="28"/>
      <c r="J12" s="44"/>
      <c r="K12" s="28"/>
    </row>
    <row r="13" spans="1:11">
      <c r="A13" s="3">
        <v>5</v>
      </c>
      <c r="B13" t="s">
        <v>69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44" t="s">
        <v>228</v>
      </c>
      <c r="I13" s="28">
        <v>1</v>
      </c>
      <c r="J13" s="44"/>
      <c r="K13" s="28"/>
    </row>
    <row r="14" spans="1:11">
      <c r="A14" s="3">
        <v>5</v>
      </c>
      <c r="B14" t="s">
        <v>70</v>
      </c>
      <c r="C14" s="28">
        <v>1</v>
      </c>
      <c r="D14" s="28"/>
      <c r="E14" s="28"/>
      <c r="F14" s="28"/>
      <c r="G14" s="28"/>
      <c r="H14" s="44"/>
      <c r="I14" s="28"/>
      <c r="J14" s="44"/>
      <c r="K14" s="28"/>
    </row>
    <row r="15" spans="1:11">
      <c r="A15" s="3">
        <v>5</v>
      </c>
      <c r="B15" t="s">
        <v>71</v>
      </c>
      <c r="C15" s="28">
        <v>1</v>
      </c>
      <c r="D15" s="28" t="s">
        <v>228</v>
      </c>
      <c r="E15" s="28">
        <v>1</v>
      </c>
      <c r="F15" s="28" t="s">
        <v>228</v>
      </c>
      <c r="G15" s="28">
        <v>1</v>
      </c>
      <c r="H15" s="44"/>
      <c r="I15" s="28"/>
      <c r="J15" s="44"/>
      <c r="K15" s="28"/>
    </row>
    <row r="16" spans="1:11">
      <c r="A16" s="3">
        <v>5</v>
      </c>
      <c r="B16" t="s">
        <v>72</v>
      </c>
      <c r="C16" s="28">
        <v>1</v>
      </c>
      <c r="D16" s="28" t="s">
        <v>228</v>
      </c>
      <c r="E16" s="28">
        <v>1</v>
      </c>
      <c r="F16" s="28" t="s">
        <v>228</v>
      </c>
      <c r="G16" s="28">
        <v>1</v>
      </c>
      <c r="H16" s="44"/>
      <c r="I16" s="28"/>
      <c r="J16" s="44"/>
      <c r="K16" s="28"/>
    </row>
    <row r="17" spans="1:11">
      <c r="A17" s="3">
        <v>5</v>
      </c>
      <c r="B17" t="s">
        <v>73</v>
      </c>
      <c r="C17" s="28">
        <v>1</v>
      </c>
      <c r="D17" s="28" t="s">
        <v>228</v>
      </c>
      <c r="E17" s="28">
        <v>1</v>
      </c>
      <c r="F17" s="28" t="s">
        <v>228</v>
      </c>
      <c r="G17" s="28">
        <v>1</v>
      </c>
      <c r="H17" s="44" t="s">
        <v>228</v>
      </c>
      <c r="I17" s="28">
        <v>1</v>
      </c>
      <c r="J17" s="44"/>
      <c r="K17" s="28"/>
    </row>
    <row r="18" spans="1:11">
      <c r="A18" s="3">
        <v>5</v>
      </c>
      <c r="B18" t="s">
        <v>74</v>
      </c>
      <c r="C18" s="28">
        <v>1</v>
      </c>
      <c r="D18" s="28"/>
      <c r="E18" s="28"/>
      <c r="F18" s="28"/>
      <c r="G18" s="28"/>
      <c r="H18" s="44"/>
      <c r="I18" s="28"/>
      <c r="J18" s="44"/>
      <c r="K18" s="28"/>
    </row>
    <row r="19" spans="1:11">
      <c r="A19" s="3">
        <v>5</v>
      </c>
      <c r="B19" t="s">
        <v>75</v>
      </c>
      <c r="C19" s="28">
        <v>1</v>
      </c>
      <c r="D19" s="28" t="s">
        <v>228</v>
      </c>
      <c r="E19" s="28">
        <v>1</v>
      </c>
      <c r="F19" s="28" t="s">
        <v>228</v>
      </c>
      <c r="G19" s="28">
        <v>1</v>
      </c>
      <c r="H19" s="44" t="s">
        <v>228</v>
      </c>
      <c r="I19" s="28">
        <v>1</v>
      </c>
      <c r="J19" s="44"/>
      <c r="K19" s="28"/>
    </row>
    <row r="20" spans="1:11">
      <c r="A20" s="3">
        <v>5</v>
      </c>
      <c r="B20" t="s">
        <v>76</v>
      </c>
      <c r="C20" s="28">
        <v>1</v>
      </c>
      <c r="D20" s="28"/>
      <c r="E20" s="28"/>
      <c r="F20" s="28"/>
      <c r="G20" s="28"/>
      <c r="H20" s="44"/>
      <c r="I20" s="28"/>
      <c r="J20" s="44"/>
      <c r="K20" s="28"/>
    </row>
    <row r="21" spans="1:11">
      <c r="A21" s="3">
        <v>5</v>
      </c>
      <c r="B21" t="s">
        <v>77</v>
      </c>
      <c r="C21" s="28">
        <v>1</v>
      </c>
      <c r="D21" s="28" t="s">
        <v>228</v>
      </c>
      <c r="E21" s="28">
        <v>1</v>
      </c>
      <c r="F21" s="28" t="s">
        <v>228</v>
      </c>
      <c r="G21" s="28">
        <v>1</v>
      </c>
      <c r="H21" s="44"/>
      <c r="I21" s="28"/>
      <c r="J21" s="44"/>
      <c r="K21" s="28"/>
    </row>
    <row r="22" spans="1:11">
      <c r="A22" s="3">
        <v>5</v>
      </c>
      <c r="B22" t="s">
        <v>247</v>
      </c>
      <c r="C22" s="28">
        <v>1</v>
      </c>
      <c r="D22" s="52" t="s">
        <v>228</v>
      </c>
      <c r="E22" s="52">
        <v>1</v>
      </c>
      <c r="F22" s="52" t="s">
        <v>228</v>
      </c>
      <c r="G22" s="52">
        <v>1</v>
      </c>
      <c r="H22" s="44"/>
      <c r="I22" s="28"/>
      <c r="J22" s="44"/>
      <c r="K22" s="28"/>
    </row>
    <row r="23" spans="1:11">
      <c r="A23" s="3">
        <v>5</v>
      </c>
      <c r="B23" t="s">
        <v>78</v>
      </c>
      <c r="C23" s="28">
        <v>1</v>
      </c>
      <c r="D23" s="28" t="s">
        <v>228</v>
      </c>
      <c r="E23" s="28">
        <v>1</v>
      </c>
      <c r="F23" s="28" t="s">
        <v>228</v>
      </c>
      <c r="G23" s="28">
        <v>1</v>
      </c>
      <c r="H23" s="44"/>
      <c r="I23" s="28"/>
      <c r="J23" s="44"/>
      <c r="K23" s="28"/>
    </row>
    <row r="24" spans="1:11">
      <c r="A24" s="3">
        <v>5</v>
      </c>
      <c r="B24" t="s">
        <v>79</v>
      </c>
      <c r="C24" s="28">
        <v>1</v>
      </c>
      <c r="D24" s="28" t="s">
        <v>228</v>
      </c>
      <c r="E24" s="28">
        <v>1</v>
      </c>
      <c r="F24" s="28" t="s">
        <v>228</v>
      </c>
      <c r="G24" s="28">
        <v>1</v>
      </c>
      <c r="H24" s="44"/>
      <c r="I24" s="28"/>
      <c r="J24" s="44"/>
      <c r="K24" s="28"/>
    </row>
    <row r="25" spans="1:11">
      <c r="A25" s="3">
        <v>5</v>
      </c>
      <c r="B25" t="s">
        <v>80</v>
      </c>
      <c r="C25" s="28">
        <v>1</v>
      </c>
      <c r="D25" s="28"/>
      <c r="E25" s="28"/>
      <c r="F25" s="28"/>
      <c r="G25" s="28"/>
      <c r="H25" s="44"/>
      <c r="I25" s="28"/>
      <c r="J25" s="44"/>
      <c r="K25" s="28"/>
    </row>
    <row r="26" spans="1:11">
      <c r="A26" s="3">
        <v>5</v>
      </c>
      <c r="B26" t="s">
        <v>81</v>
      </c>
      <c r="C26" s="28">
        <v>1</v>
      </c>
      <c r="D26" s="28" t="s">
        <v>228</v>
      </c>
      <c r="E26" s="28">
        <v>1</v>
      </c>
      <c r="F26" s="28" t="s">
        <v>228</v>
      </c>
      <c r="G26" s="28">
        <v>1</v>
      </c>
      <c r="H26" s="44"/>
      <c r="I26" s="28"/>
      <c r="J26" s="44"/>
      <c r="K26" s="28"/>
    </row>
    <row r="27" spans="1:11">
      <c r="A27" s="3">
        <v>5</v>
      </c>
      <c r="B27" t="s">
        <v>82</v>
      </c>
      <c r="C27" s="28">
        <v>1</v>
      </c>
      <c r="D27" s="28" t="s">
        <v>228</v>
      </c>
      <c r="E27" s="28">
        <v>1</v>
      </c>
      <c r="F27" s="28" t="s">
        <v>228</v>
      </c>
      <c r="G27" s="28">
        <v>1</v>
      </c>
      <c r="H27" s="44"/>
      <c r="I27" s="28"/>
      <c r="J27" s="44"/>
      <c r="K27" s="28"/>
    </row>
    <row r="28" spans="1:11">
      <c r="A28" s="3">
        <v>5</v>
      </c>
      <c r="B28" t="s">
        <v>180</v>
      </c>
      <c r="C28" s="28">
        <v>1</v>
      </c>
      <c r="D28" s="28" t="s">
        <v>228</v>
      </c>
      <c r="E28" s="28">
        <v>1</v>
      </c>
      <c r="F28" s="28" t="s">
        <v>228</v>
      </c>
      <c r="G28" s="28">
        <v>1</v>
      </c>
      <c r="H28" s="44"/>
      <c r="I28" s="28"/>
      <c r="J28" s="44"/>
      <c r="K28" s="28"/>
    </row>
    <row r="29" spans="1:11">
      <c r="A29" s="3">
        <v>5</v>
      </c>
      <c r="B29" t="s">
        <v>248</v>
      </c>
      <c r="C29" s="28">
        <v>1</v>
      </c>
      <c r="D29" s="52" t="s">
        <v>228</v>
      </c>
      <c r="E29" s="52">
        <v>1</v>
      </c>
      <c r="F29" s="52" t="s">
        <v>228</v>
      </c>
      <c r="G29" s="52">
        <v>1</v>
      </c>
      <c r="H29" s="44"/>
      <c r="I29" s="28"/>
      <c r="J29" s="44"/>
      <c r="K29" s="28"/>
    </row>
    <row r="30" spans="1:11">
      <c r="A30" s="3">
        <v>5</v>
      </c>
      <c r="B30" t="s">
        <v>83</v>
      </c>
      <c r="C30" s="28">
        <v>1</v>
      </c>
      <c r="D30" s="28" t="s">
        <v>228</v>
      </c>
      <c r="E30" s="28">
        <v>1</v>
      </c>
      <c r="F30" s="28" t="s">
        <v>228</v>
      </c>
      <c r="G30" s="28">
        <v>1</v>
      </c>
      <c r="H30" s="44"/>
      <c r="I30" s="28"/>
      <c r="J30" s="44"/>
      <c r="K30" s="28"/>
    </row>
    <row r="31" spans="1:11">
      <c r="A31" s="3">
        <v>5</v>
      </c>
      <c r="B31" t="s">
        <v>84</v>
      </c>
      <c r="C31" s="28">
        <v>1</v>
      </c>
      <c r="D31" s="28"/>
      <c r="E31" s="28"/>
      <c r="F31" s="28"/>
      <c r="G31" s="28"/>
      <c r="H31" s="44"/>
      <c r="I31" s="28"/>
      <c r="J31" s="44"/>
      <c r="K31" s="28"/>
    </row>
    <row r="32" spans="1:11">
      <c r="A32" s="3">
        <v>5</v>
      </c>
      <c r="B32" t="s">
        <v>181</v>
      </c>
      <c r="C32" s="28">
        <v>1</v>
      </c>
      <c r="D32" s="28" t="s">
        <v>228</v>
      </c>
      <c r="E32" s="28">
        <v>1</v>
      </c>
      <c r="F32" s="28" t="s">
        <v>228</v>
      </c>
      <c r="G32" s="28">
        <v>1</v>
      </c>
      <c r="H32" s="44"/>
      <c r="I32" s="28"/>
      <c r="J32" s="44"/>
      <c r="K32" s="28"/>
    </row>
    <row r="33" spans="1:11">
      <c r="A33" s="3">
        <v>5</v>
      </c>
      <c r="B33" t="s">
        <v>249</v>
      </c>
      <c r="C33" s="28">
        <v>1</v>
      </c>
      <c r="D33" s="52" t="s">
        <v>228</v>
      </c>
      <c r="E33" s="52">
        <v>1</v>
      </c>
      <c r="F33" s="52" t="s">
        <v>228</v>
      </c>
      <c r="G33" s="52">
        <v>1</v>
      </c>
      <c r="H33" s="44"/>
      <c r="I33" s="28"/>
      <c r="J33" s="44"/>
      <c r="K33" s="28"/>
    </row>
    <row r="34" spans="1:11">
      <c r="A34" s="3">
        <v>5</v>
      </c>
      <c r="B34" t="s">
        <v>85</v>
      </c>
      <c r="C34" s="28">
        <v>1</v>
      </c>
      <c r="D34" s="52" t="s">
        <v>228</v>
      </c>
      <c r="E34" s="52">
        <v>1</v>
      </c>
      <c r="F34" s="52" t="s">
        <v>228</v>
      </c>
      <c r="G34" s="52">
        <v>1</v>
      </c>
      <c r="H34" s="44"/>
      <c r="I34" s="28"/>
      <c r="J34" s="44"/>
      <c r="K34" s="28"/>
    </row>
    <row r="35" spans="1:11">
      <c r="A35" s="3">
        <v>5</v>
      </c>
      <c r="B35" t="s">
        <v>86</v>
      </c>
      <c r="C35" s="28">
        <v>1</v>
      </c>
      <c r="D35" s="52" t="s">
        <v>228</v>
      </c>
      <c r="E35" s="52">
        <v>1</v>
      </c>
      <c r="F35" s="52" t="s">
        <v>228</v>
      </c>
      <c r="G35" s="52">
        <v>1</v>
      </c>
      <c r="H35" s="44"/>
      <c r="I35" s="28"/>
      <c r="J35" s="44"/>
      <c r="K35" s="28">
        <f>SUM(K7:K34)</f>
        <v>0</v>
      </c>
    </row>
    <row r="36" spans="1:11">
      <c r="A36" s="3">
        <v>5</v>
      </c>
      <c r="B36" t="s">
        <v>87</v>
      </c>
      <c r="C36" s="28">
        <v>1</v>
      </c>
      <c r="D36" s="28" t="s">
        <v>228</v>
      </c>
      <c r="E36" s="28">
        <v>1</v>
      </c>
      <c r="F36" s="28" t="s">
        <v>228</v>
      </c>
      <c r="G36" s="28">
        <v>1</v>
      </c>
      <c r="H36" s="44" t="s">
        <v>228</v>
      </c>
      <c r="I36" s="28">
        <v>1</v>
      </c>
      <c r="J36" s="44"/>
      <c r="K36" s="39">
        <f>(K35/C37)</f>
        <v>0</v>
      </c>
    </row>
    <row r="37" spans="1:11">
      <c r="B37" s="1" t="s">
        <v>7</v>
      </c>
      <c r="C37" s="28">
        <f>SUM(C7:C36)</f>
        <v>30</v>
      </c>
      <c r="D37" s="28"/>
      <c r="E37" s="28">
        <f>SUM(E7:E36)</f>
        <v>23</v>
      </c>
      <c r="F37" s="28"/>
      <c r="G37" s="28">
        <f>SUM(G7:G36)</f>
        <v>23</v>
      </c>
      <c r="H37" s="44"/>
      <c r="I37" s="28">
        <f>SUM(I7:I36)</f>
        <v>8</v>
      </c>
      <c r="J37" s="44"/>
    </row>
    <row r="38" spans="1:11">
      <c r="B38" s="1" t="s">
        <v>233</v>
      </c>
      <c r="E38" s="39">
        <f>PRODUCT(E37/C37)</f>
        <v>0.76666666666666672</v>
      </c>
      <c r="F38" s="28"/>
      <c r="G38" s="39">
        <f>(G37/C37)</f>
        <v>0.76666666666666672</v>
      </c>
      <c r="H38" s="44"/>
      <c r="I38" s="39">
        <f>(I37/C37)</f>
        <v>0.26666666666666666</v>
      </c>
      <c r="J38" s="44"/>
    </row>
    <row r="51" spans="2:2">
      <c r="B51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&amp;C&amp;"-,Bold"MUSIC</oddHeader>
    <oddFooter>&amp;C&amp;8Page &amp;P of &amp;N
As of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8">
    <tabColor rgb="FFCC00FF"/>
  </sheetPr>
  <dimension ref="A1:K34"/>
  <sheetViews>
    <sheetView view="pageLayout" topLeftCell="A16" workbookViewId="0">
      <selection activeCell="J22" sqref="J22"/>
    </sheetView>
  </sheetViews>
  <sheetFormatPr defaultRowHeight="15"/>
  <cols>
    <col min="1" max="1" width="9.140625" style="3"/>
    <col min="2" max="2" width="27.28515625" customWidth="1"/>
    <col min="3" max="3" width="7" customWidth="1"/>
    <col min="4" max="4" width="7.140625" customWidth="1"/>
    <col min="5" max="5" width="7.28515625" customWidth="1"/>
    <col min="6" max="6" width="18.28515625" customWidth="1"/>
    <col min="7" max="7" width="6.28515625" customWidth="1"/>
    <col min="8" max="8" width="14.28515625" style="45" customWidth="1"/>
    <col min="9" max="9" width="7.140625" customWidth="1"/>
    <col min="10" max="10" width="15.140625" style="45" customWidth="1"/>
    <col min="11" max="11" width="7.7109375" customWidth="1"/>
  </cols>
  <sheetData>
    <row r="1" spans="1:11" s="5" customFormat="1" ht="45">
      <c r="B1" s="12" t="s">
        <v>2</v>
      </c>
      <c r="C1" s="12" t="s">
        <v>1</v>
      </c>
      <c r="D1" s="12" t="s">
        <v>0</v>
      </c>
      <c r="E1" s="12" t="s">
        <v>1</v>
      </c>
      <c r="F1" s="13" t="s">
        <v>3</v>
      </c>
      <c r="G1" s="12" t="s">
        <v>1</v>
      </c>
      <c r="H1" s="46" t="s">
        <v>9</v>
      </c>
      <c r="I1" s="12" t="s">
        <v>1</v>
      </c>
      <c r="J1" s="46" t="s">
        <v>5</v>
      </c>
      <c r="K1" s="12" t="s">
        <v>1</v>
      </c>
    </row>
    <row r="2" spans="1:11">
      <c r="B2" t="s">
        <v>88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6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12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89</v>
      </c>
      <c r="C7" s="28">
        <v>1</v>
      </c>
      <c r="D7" s="28" t="s">
        <v>228</v>
      </c>
      <c r="E7" s="40">
        <v>1</v>
      </c>
      <c r="F7" s="28" t="s">
        <v>228</v>
      </c>
      <c r="G7" s="28">
        <v>1</v>
      </c>
      <c r="H7" s="44">
        <v>1</v>
      </c>
      <c r="I7" s="28">
        <v>1</v>
      </c>
      <c r="J7" s="44">
        <v>1</v>
      </c>
      <c r="K7" s="40">
        <v>1</v>
      </c>
    </row>
    <row r="8" spans="1:11">
      <c r="A8" s="54">
        <v>5</v>
      </c>
      <c r="B8" s="55" t="s">
        <v>237</v>
      </c>
      <c r="C8" s="56"/>
      <c r="D8" s="56"/>
      <c r="E8" s="57"/>
      <c r="F8" s="56"/>
      <c r="G8" s="56"/>
      <c r="H8" s="58"/>
      <c r="I8" s="56"/>
      <c r="J8" s="58"/>
      <c r="K8" s="57"/>
    </row>
    <row r="9" spans="1:11">
      <c r="A9" s="3">
        <v>4</v>
      </c>
      <c r="B9" t="s">
        <v>90</v>
      </c>
      <c r="C9" s="28">
        <v>1</v>
      </c>
      <c r="D9" s="28" t="s">
        <v>228</v>
      </c>
      <c r="E9" s="40">
        <v>1</v>
      </c>
      <c r="F9" s="28"/>
      <c r="G9" s="28"/>
      <c r="H9" s="44"/>
      <c r="I9" s="28"/>
      <c r="J9" s="44"/>
      <c r="K9" s="40"/>
    </row>
    <row r="10" spans="1:11">
      <c r="A10" s="3">
        <v>3</v>
      </c>
      <c r="B10" t="s">
        <v>91</v>
      </c>
      <c r="C10" s="28">
        <v>1</v>
      </c>
      <c r="D10" s="28" t="s">
        <v>228</v>
      </c>
      <c r="E10" s="40">
        <v>1</v>
      </c>
      <c r="F10" s="28" t="s">
        <v>228</v>
      </c>
      <c r="G10" s="28">
        <v>1</v>
      </c>
      <c r="H10" s="44" t="s">
        <v>228</v>
      </c>
      <c r="I10" s="28">
        <v>1</v>
      </c>
      <c r="J10" s="44"/>
      <c r="K10" s="40"/>
    </row>
    <row r="11" spans="1:11">
      <c r="A11" s="3">
        <v>4</v>
      </c>
      <c r="B11" t="s">
        <v>92</v>
      </c>
      <c r="C11" s="28">
        <v>1</v>
      </c>
      <c r="D11" s="28" t="s">
        <v>228</v>
      </c>
      <c r="E11" s="40">
        <v>1</v>
      </c>
      <c r="F11" s="28" t="s">
        <v>228</v>
      </c>
      <c r="G11" s="28">
        <v>1</v>
      </c>
      <c r="H11" s="44" t="s">
        <v>228</v>
      </c>
      <c r="I11" s="28">
        <v>1</v>
      </c>
      <c r="J11" s="44"/>
      <c r="K11" s="40"/>
    </row>
    <row r="12" spans="1:11">
      <c r="A12" s="3">
        <v>4</v>
      </c>
      <c r="B12" t="s">
        <v>93</v>
      </c>
      <c r="C12" s="28">
        <v>1</v>
      </c>
      <c r="D12" s="28" t="s">
        <v>228</v>
      </c>
      <c r="E12" s="40">
        <v>1</v>
      </c>
      <c r="F12" s="52" t="s">
        <v>228</v>
      </c>
      <c r="G12" s="52">
        <v>1</v>
      </c>
      <c r="H12" s="53" t="s">
        <v>228</v>
      </c>
      <c r="I12" s="52">
        <v>1</v>
      </c>
      <c r="J12" s="44"/>
      <c r="K12" s="40"/>
    </row>
    <row r="13" spans="1:11">
      <c r="A13" s="54">
        <v>4</v>
      </c>
      <c r="B13" s="55" t="s">
        <v>94</v>
      </c>
      <c r="C13" s="56">
        <v>1</v>
      </c>
      <c r="D13" s="56"/>
      <c r="E13" s="57"/>
      <c r="F13" s="56"/>
      <c r="G13" s="56"/>
      <c r="H13" s="58"/>
      <c r="I13" s="56"/>
      <c r="J13" s="58"/>
      <c r="K13" s="57"/>
    </row>
    <row r="14" spans="1:11">
      <c r="A14" s="54">
        <v>4</v>
      </c>
      <c r="B14" s="55" t="s">
        <v>95</v>
      </c>
      <c r="C14" s="56">
        <v>1</v>
      </c>
      <c r="D14" s="56"/>
      <c r="E14" s="57"/>
      <c r="F14" s="56"/>
      <c r="G14" s="56"/>
      <c r="H14" s="58"/>
      <c r="I14" s="56"/>
      <c r="J14" s="58"/>
      <c r="K14" s="57"/>
    </row>
    <row r="15" spans="1:11">
      <c r="A15" s="3">
        <v>4</v>
      </c>
      <c r="B15" t="s">
        <v>96</v>
      </c>
      <c r="C15" s="28">
        <v>1</v>
      </c>
      <c r="D15" s="28" t="s">
        <v>228</v>
      </c>
      <c r="E15" s="40">
        <v>1</v>
      </c>
      <c r="F15" s="52" t="s">
        <v>228</v>
      </c>
      <c r="G15" s="52">
        <v>1</v>
      </c>
      <c r="H15" s="53" t="s">
        <v>228</v>
      </c>
      <c r="I15" s="52">
        <v>1</v>
      </c>
      <c r="J15" s="44"/>
      <c r="K15" s="40"/>
    </row>
    <row r="16" spans="1:11">
      <c r="A16" s="3">
        <v>4</v>
      </c>
      <c r="B16" t="s">
        <v>97</v>
      </c>
      <c r="C16" s="28">
        <v>1</v>
      </c>
      <c r="D16" s="28" t="s">
        <v>228</v>
      </c>
      <c r="E16" s="40">
        <v>1</v>
      </c>
      <c r="F16" s="52" t="s">
        <v>228</v>
      </c>
      <c r="G16" s="52">
        <v>1</v>
      </c>
      <c r="H16" s="53" t="s">
        <v>228</v>
      </c>
      <c r="I16" s="52">
        <v>1</v>
      </c>
      <c r="J16" s="44"/>
      <c r="K16" s="40"/>
    </row>
    <row r="17" spans="1:11">
      <c r="A17" s="54">
        <v>4</v>
      </c>
      <c r="B17" s="55" t="s">
        <v>98</v>
      </c>
      <c r="C17" s="56">
        <v>1</v>
      </c>
      <c r="D17" s="56" t="s">
        <v>228</v>
      </c>
      <c r="E17" s="57">
        <v>1</v>
      </c>
      <c r="F17" s="56" t="s">
        <v>228</v>
      </c>
      <c r="G17" s="56">
        <v>1</v>
      </c>
      <c r="H17" s="58"/>
      <c r="I17" s="56"/>
      <c r="J17" s="58"/>
      <c r="K17" s="57"/>
    </row>
    <row r="18" spans="1:11">
      <c r="A18" s="3">
        <v>4</v>
      </c>
      <c r="B18" t="s">
        <v>99</v>
      </c>
      <c r="C18" s="28">
        <v>1</v>
      </c>
      <c r="D18" s="28"/>
      <c r="E18" s="40"/>
      <c r="F18" s="28"/>
      <c r="G18" s="28"/>
      <c r="H18" s="44"/>
      <c r="I18" s="28"/>
      <c r="J18" s="44"/>
      <c r="K18" s="40"/>
    </row>
    <row r="19" spans="1:11">
      <c r="A19" s="3">
        <v>4</v>
      </c>
      <c r="B19" t="s">
        <v>100</v>
      </c>
      <c r="C19" s="28">
        <v>1</v>
      </c>
      <c r="D19" s="28" t="s">
        <v>228</v>
      </c>
      <c r="E19" s="40">
        <v>1</v>
      </c>
      <c r="F19" s="52" t="s">
        <v>228</v>
      </c>
      <c r="G19" s="52">
        <v>1</v>
      </c>
      <c r="H19" s="44"/>
      <c r="I19" s="28"/>
      <c r="J19" s="44"/>
      <c r="K19" s="40"/>
    </row>
    <row r="20" spans="1:11">
      <c r="A20" s="3">
        <v>4</v>
      </c>
      <c r="B20" t="s">
        <v>101</v>
      </c>
      <c r="C20" s="28">
        <v>1</v>
      </c>
      <c r="D20" s="28" t="s">
        <v>228</v>
      </c>
      <c r="E20" s="40">
        <v>1</v>
      </c>
      <c r="F20" s="52" t="s">
        <v>228</v>
      </c>
      <c r="G20" s="52">
        <v>1</v>
      </c>
      <c r="H20" s="44"/>
      <c r="I20" s="28"/>
      <c r="J20" s="44"/>
      <c r="K20" s="40"/>
    </row>
    <row r="21" spans="1:11">
      <c r="A21" s="3">
        <v>4</v>
      </c>
      <c r="B21" t="s">
        <v>102</v>
      </c>
      <c r="C21" s="28">
        <v>1</v>
      </c>
      <c r="D21" s="28" t="s">
        <v>228</v>
      </c>
      <c r="E21" s="40">
        <v>1</v>
      </c>
      <c r="F21" s="52" t="s">
        <v>228</v>
      </c>
      <c r="G21" s="52">
        <v>1</v>
      </c>
      <c r="H21" s="53" t="s">
        <v>228</v>
      </c>
      <c r="I21" s="52">
        <v>1</v>
      </c>
      <c r="J21" s="44"/>
      <c r="K21" s="40"/>
    </row>
    <row r="22" spans="1:11">
      <c r="A22" s="3">
        <v>4</v>
      </c>
      <c r="B22" t="s">
        <v>103</v>
      </c>
      <c r="C22" s="28">
        <v>1</v>
      </c>
      <c r="D22" s="28" t="s">
        <v>228</v>
      </c>
      <c r="E22" s="40">
        <v>1</v>
      </c>
      <c r="F22" s="52" t="s">
        <v>228</v>
      </c>
      <c r="G22" s="52">
        <v>1</v>
      </c>
      <c r="H22" s="44"/>
      <c r="I22" s="28"/>
      <c r="J22" s="44"/>
      <c r="K22" s="40"/>
    </row>
    <row r="23" spans="1:11">
      <c r="A23" s="3">
        <v>4</v>
      </c>
      <c r="B23" t="s">
        <v>104</v>
      </c>
      <c r="C23" s="28">
        <v>1</v>
      </c>
      <c r="D23" s="28" t="s">
        <v>228</v>
      </c>
      <c r="E23" s="40">
        <v>1</v>
      </c>
      <c r="F23" s="52" t="s">
        <v>228</v>
      </c>
      <c r="G23" s="52">
        <v>1</v>
      </c>
      <c r="H23" s="53" t="s">
        <v>228</v>
      </c>
      <c r="I23" s="52">
        <v>1</v>
      </c>
      <c r="J23" s="44"/>
      <c r="K23" s="40"/>
    </row>
    <row r="24" spans="1:11">
      <c r="A24" s="3">
        <v>4</v>
      </c>
      <c r="B24" t="s">
        <v>105</v>
      </c>
      <c r="C24" s="28">
        <v>1</v>
      </c>
      <c r="D24" s="28" t="s">
        <v>228</v>
      </c>
      <c r="E24" s="40">
        <v>1</v>
      </c>
      <c r="F24" s="52" t="s">
        <v>228</v>
      </c>
      <c r="G24" s="52">
        <v>1</v>
      </c>
      <c r="H24" s="53" t="s">
        <v>228</v>
      </c>
      <c r="I24" s="52">
        <v>1</v>
      </c>
      <c r="J24" s="44"/>
      <c r="K24" s="40"/>
    </row>
    <row r="25" spans="1:11">
      <c r="A25" s="3">
        <v>4</v>
      </c>
      <c r="B25" t="s">
        <v>106</v>
      </c>
      <c r="C25" s="28">
        <v>1</v>
      </c>
      <c r="D25" s="28" t="s">
        <v>228</v>
      </c>
      <c r="E25" s="40">
        <v>1</v>
      </c>
      <c r="F25" s="28"/>
      <c r="G25" s="28"/>
      <c r="H25" s="44"/>
      <c r="I25" s="28"/>
      <c r="J25" s="44"/>
      <c r="K25" s="40"/>
    </row>
    <row r="26" spans="1:11">
      <c r="A26" s="3">
        <v>4</v>
      </c>
      <c r="B26" t="s">
        <v>107</v>
      </c>
      <c r="C26" s="28">
        <v>1</v>
      </c>
      <c r="D26" s="28"/>
      <c r="E26" s="40"/>
      <c r="F26" s="28"/>
      <c r="G26" s="28"/>
      <c r="H26" s="44"/>
      <c r="I26" s="28"/>
      <c r="J26" s="44"/>
      <c r="K26" s="40"/>
    </row>
    <row r="27" spans="1:11">
      <c r="B27" s="1" t="s">
        <v>7</v>
      </c>
      <c r="C27" s="28">
        <f>SUM(C7:C26)</f>
        <v>19</v>
      </c>
      <c r="D27" s="28"/>
      <c r="E27" s="40">
        <f>SUM(E7:E26)</f>
        <v>15</v>
      </c>
      <c r="F27" s="28"/>
      <c r="G27" s="40">
        <f>SUM(G7:G26)</f>
        <v>13</v>
      </c>
      <c r="H27" s="44"/>
      <c r="I27" s="40">
        <f>SUM(I7:I26)</f>
        <v>9</v>
      </c>
      <c r="J27" s="44"/>
      <c r="K27" s="40">
        <f>SUM(K7:K26)</f>
        <v>1</v>
      </c>
    </row>
    <row r="28" spans="1:11">
      <c r="B28" s="1" t="s">
        <v>233</v>
      </c>
      <c r="E28" s="39">
        <f>PRODUCT(E27/C27)</f>
        <v>0.78947368421052633</v>
      </c>
      <c r="F28" s="28"/>
      <c r="G28" s="39">
        <f>(G27/C27)</f>
        <v>0.68421052631578949</v>
      </c>
      <c r="H28" s="44"/>
      <c r="I28" s="39">
        <f>(I27/C27)</f>
        <v>0.47368421052631576</v>
      </c>
      <c r="J28" s="44"/>
      <c r="K28" s="39">
        <f>(K27/C27)</f>
        <v>5.2631578947368418E-2</v>
      </c>
    </row>
    <row r="34" spans="2:2">
      <c r="B34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&amp;C&amp;"-,Bold"THEATRE ARTS</oddHeader>
    <oddFooter>&amp;C&amp;8Page &amp;P of &amp;N
As of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"/>
  <sheetViews>
    <sheetView view="pageLayout" zoomScaleNormal="100" workbookViewId="0">
      <selection activeCell="D33" sqref="D33"/>
    </sheetView>
  </sheetViews>
  <sheetFormatPr defaultRowHeight="15"/>
  <cols>
    <col min="1" max="1" width="9.140625" style="3"/>
    <col min="2" max="2" width="19.85546875" customWidth="1"/>
    <col min="3" max="3" width="8" customWidth="1"/>
    <col min="4" max="4" width="6" customWidth="1"/>
    <col min="5" max="5" width="8.28515625" customWidth="1"/>
    <col min="6" max="6" width="16" customWidth="1"/>
    <col min="7" max="7" width="7" customWidth="1"/>
    <col min="8" max="8" width="11.7109375" style="45" customWidth="1"/>
    <col min="9" max="9" width="8" customWidth="1"/>
    <col min="10" max="10" width="14.42578125" style="45" customWidth="1"/>
  </cols>
  <sheetData>
    <row r="1" spans="1:11" s="71" customFormat="1" ht="45">
      <c r="B1" s="71" t="s">
        <v>2</v>
      </c>
      <c r="C1" s="71" t="s">
        <v>1</v>
      </c>
      <c r="D1" s="71" t="s">
        <v>0</v>
      </c>
      <c r="E1" s="71" t="s">
        <v>1</v>
      </c>
      <c r="F1" s="72" t="s">
        <v>3</v>
      </c>
      <c r="G1" s="71" t="s">
        <v>1</v>
      </c>
      <c r="H1" s="73" t="s">
        <v>9</v>
      </c>
      <c r="I1" s="71" t="s">
        <v>1</v>
      </c>
      <c r="J1" s="73" t="s">
        <v>5</v>
      </c>
      <c r="K1" s="71" t="s">
        <v>1</v>
      </c>
    </row>
    <row r="2" spans="1:11">
      <c r="B2" t="s">
        <v>229</v>
      </c>
      <c r="C2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D3" s="28"/>
      <c r="E3" s="28">
        <f>SUM(E2)</f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D4" s="28"/>
      <c r="E4" s="28"/>
      <c r="F4" s="28"/>
      <c r="G4" s="28"/>
      <c r="H4" s="44"/>
      <c r="I4" s="28"/>
      <c r="J4" s="44"/>
      <c r="K4" s="28"/>
    </row>
    <row r="5" spans="1:11">
      <c r="D5" s="28"/>
      <c r="E5" s="28"/>
      <c r="F5" s="28"/>
      <c r="G5" s="28"/>
      <c r="H5" s="44"/>
      <c r="I5" s="28"/>
      <c r="J5" s="44"/>
      <c r="K5" s="28"/>
    </row>
    <row r="6" spans="1:11">
      <c r="B6" s="71" t="s">
        <v>6</v>
      </c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347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2</v>
      </c>
      <c r="I7" s="28">
        <v>1</v>
      </c>
      <c r="J7" s="44">
        <v>2</v>
      </c>
      <c r="K7" s="28">
        <v>1</v>
      </c>
    </row>
    <row r="8" spans="1:11">
      <c r="A8" s="3">
        <v>1</v>
      </c>
      <c r="B8" t="s">
        <v>348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2</v>
      </c>
      <c r="I8" s="28">
        <v>1</v>
      </c>
      <c r="J8" s="44">
        <v>2</v>
      </c>
      <c r="K8" s="28">
        <v>1</v>
      </c>
    </row>
    <row r="9" spans="1:11">
      <c r="B9" s="1" t="s">
        <v>7</v>
      </c>
      <c r="C9" s="28">
        <f>SUM(C7:C8)</f>
        <v>2</v>
      </c>
      <c r="D9" s="28"/>
      <c r="E9" s="28">
        <f>SUM(E7:E8)</f>
        <v>2</v>
      </c>
      <c r="F9" s="28"/>
      <c r="G9" s="28">
        <f>SUM(G7:G8)</f>
        <v>2</v>
      </c>
      <c r="H9" s="44"/>
      <c r="I9" s="28">
        <v>2</v>
      </c>
      <c r="J9" s="44"/>
      <c r="K9" s="28">
        <v>2</v>
      </c>
    </row>
    <row r="10" spans="1:11">
      <c r="B10" s="1" t="s">
        <v>233</v>
      </c>
      <c r="E10" s="39">
        <f>PRODUCT(E9/C9)</f>
        <v>1</v>
      </c>
      <c r="F10" s="28"/>
      <c r="G10" s="39">
        <f>(G9/C9)</f>
        <v>1</v>
      </c>
      <c r="H10" s="44"/>
      <c r="I10" s="39">
        <f>(I9/C9)</f>
        <v>1</v>
      </c>
      <c r="J10" s="44"/>
      <c r="K10" s="39">
        <f>K8</f>
        <v>1</v>
      </c>
    </row>
  </sheetData>
  <pageMargins left="0.7" right="0.7" top="0.75" bottom="0.75" header="0.3" footer="0.3"/>
  <pageSetup orientation="landscape" r:id="rId1"/>
  <headerFooter>
    <oddHeader>&amp;C&amp;"-,Bold"HEALTH EDUCATION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22"/>
  <sheetViews>
    <sheetView view="pageLayout" zoomScaleNormal="100" workbookViewId="0">
      <selection activeCell="E22" sqref="E22"/>
    </sheetView>
  </sheetViews>
  <sheetFormatPr defaultRowHeight="15"/>
  <cols>
    <col min="1" max="1" width="9.140625" style="3"/>
    <col min="2" max="2" width="31.28515625" customWidth="1"/>
    <col min="3" max="3" width="5.5703125" customWidth="1"/>
    <col min="4" max="4" width="7.85546875" customWidth="1"/>
    <col min="5" max="5" width="6.7109375" customWidth="1"/>
    <col min="6" max="6" width="16" customWidth="1"/>
    <col min="7" max="7" width="7.140625" customWidth="1"/>
    <col min="8" max="8" width="12" style="45" customWidth="1"/>
    <col min="9" max="9" width="7.42578125" customWidth="1"/>
    <col min="10" max="10" width="14.5703125" style="45" customWidth="1"/>
  </cols>
  <sheetData>
    <row r="1" spans="1:11" ht="45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8</v>
      </c>
      <c r="I1" s="95" t="s">
        <v>1</v>
      </c>
      <c r="J1" s="97" t="s">
        <v>5</v>
      </c>
      <c r="K1" s="95" t="s">
        <v>1</v>
      </c>
    </row>
    <row r="2" spans="1:11">
      <c r="B2" t="s">
        <v>270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t="s">
        <v>271</v>
      </c>
      <c r="C3" s="28">
        <v>1</v>
      </c>
      <c r="D3" s="28" t="s">
        <v>228</v>
      </c>
      <c r="E3" s="28">
        <v>1</v>
      </c>
      <c r="F3" s="28"/>
      <c r="G3" s="28"/>
      <c r="H3" s="44"/>
      <c r="I3" s="28"/>
      <c r="J3" s="44"/>
      <c r="K3" s="28"/>
    </row>
    <row r="4" spans="1:11">
      <c r="B4" t="s">
        <v>272</v>
      </c>
      <c r="C4" s="28">
        <v>1</v>
      </c>
      <c r="D4" s="28" t="s">
        <v>228</v>
      </c>
      <c r="E4" s="28">
        <v>1</v>
      </c>
      <c r="F4" s="28"/>
      <c r="G4" s="28"/>
      <c r="H4" s="44"/>
      <c r="I4" s="28"/>
      <c r="J4" s="44"/>
      <c r="K4" s="28"/>
    </row>
    <row r="5" spans="1:11">
      <c r="B5" t="s">
        <v>273</v>
      </c>
      <c r="C5" s="28">
        <v>1</v>
      </c>
      <c r="D5" s="28"/>
      <c r="E5" s="28"/>
      <c r="F5" s="28"/>
      <c r="G5" s="28"/>
      <c r="H5" s="44"/>
      <c r="I5" s="28"/>
      <c r="J5" s="44"/>
      <c r="K5" s="28"/>
    </row>
    <row r="6" spans="1:11">
      <c r="B6" s="1" t="s">
        <v>7</v>
      </c>
      <c r="C6" s="28">
        <f>SUM(C2:C5)</f>
        <v>4</v>
      </c>
      <c r="D6" s="28"/>
      <c r="E6" s="28">
        <f>SUM(E2:E5)</f>
        <v>3</v>
      </c>
      <c r="F6" s="28"/>
      <c r="G6" s="28"/>
      <c r="H6" s="44"/>
      <c r="I6" s="28"/>
      <c r="J6" s="44"/>
      <c r="K6" s="28"/>
    </row>
    <row r="7" spans="1:11">
      <c r="B7" s="1" t="s">
        <v>233</v>
      </c>
      <c r="C7" s="28"/>
      <c r="D7" s="28"/>
      <c r="E7" s="39">
        <f>PRODUCT(E6/C6)</f>
        <v>0.75</v>
      </c>
      <c r="F7" s="28"/>
      <c r="G7" s="39">
        <f>(G6/C6)</f>
        <v>0</v>
      </c>
      <c r="H7" s="44"/>
      <c r="I7" s="39">
        <f>(I6/C6)</f>
        <v>0</v>
      </c>
      <c r="J7" s="44"/>
      <c r="K7" s="39">
        <f>(K6/C6)</f>
        <v>0</v>
      </c>
    </row>
    <row r="8" spans="1:11">
      <c r="C8" s="28"/>
      <c r="D8" s="28"/>
      <c r="E8" s="28"/>
      <c r="F8" s="28"/>
      <c r="G8" s="28"/>
      <c r="H8" s="44"/>
      <c r="I8" s="28"/>
      <c r="J8" s="44"/>
      <c r="K8" s="28"/>
    </row>
    <row r="9" spans="1:11">
      <c r="B9" s="95" t="s">
        <v>6</v>
      </c>
      <c r="C9" s="28"/>
      <c r="D9" s="28"/>
      <c r="E9" s="28"/>
      <c r="F9" s="28"/>
      <c r="G9" s="28"/>
      <c r="H9" s="44"/>
      <c r="I9" s="28"/>
      <c r="J9" s="44"/>
      <c r="K9" s="28"/>
    </row>
    <row r="10" spans="1:11">
      <c r="A10" s="54">
        <v>4</v>
      </c>
      <c r="B10" s="55" t="s">
        <v>274</v>
      </c>
      <c r="C10" s="56">
        <v>1</v>
      </c>
      <c r="D10" s="56" t="s">
        <v>228</v>
      </c>
      <c r="E10" s="56">
        <v>1</v>
      </c>
      <c r="F10" s="56"/>
      <c r="G10" s="56"/>
      <c r="H10" s="58"/>
      <c r="I10" s="56"/>
      <c r="J10" s="58"/>
      <c r="K10" s="56"/>
    </row>
    <row r="11" spans="1:11">
      <c r="A11" s="54">
        <v>4</v>
      </c>
      <c r="B11" s="55" t="s">
        <v>275</v>
      </c>
      <c r="C11" s="56">
        <v>1</v>
      </c>
      <c r="D11" s="56"/>
      <c r="E11" s="56"/>
      <c r="F11" s="56"/>
      <c r="G11" s="56"/>
      <c r="H11" s="58"/>
      <c r="I11" s="56"/>
      <c r="J11" s="58"/>
      <c r="K11" s="56"/>
    </row>
    <row r="12" spans="1:11">
      <c r="A12" s="3">
        <v>2</v>
      </c>
      <c r="B12" t="s">
        <v>276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44">
        <v>1</v>
      </c>
      <c r="I12" s="28">
        <v>1</v>
      </c>
      <c r="J12" s="44"/>
      <c r="K12" s="28"/>
    </row>
    <row r="13" spans="1:11">
      <c r="A13" s="54">
        <v>4</v>
      </c>
      <c r="B13" s="55" t="s">
        <v>277</v>
      </c>
      <c r="C13" s="56">
        <v>1</v>
      </c>
      <c r="D13" s="56" t="s">
        <v>228</v>
      </c>
      <c r="E13" s="56">
        <v>1</v>
      </c>
      <c r="F13" s="56"/>
      <c r="G13" s="56"/>
      <c r="H13" s="58"/>
      <c r="I13" s="56"/>
      <c r="J13" s="58"/>
      <c r="K13" s="56"/>
    </row>
    <row r="14" spans="1:11">
      <c r="A14" s="54">
        <v>4</v>
      </c>
      <c r="B14" s="55" t="s">
        <v>278</v>
      </c>
      <c r="C14" s="56">
        <v>1</v>
      </c>
      <c r="D14" s="56" t="s">
        <v>228</v>
      </c>
      <c r="E14" s="56">
        <v>1</v>
      </c>
      <c r="F14" s="56"/>
      <c r="G14" s="56"/>
      <c r="H14" s="58"/>
      <c r="I14" s="56"/>
      <c r="J14" s="58"/>
      <c r="K14" s="56"/>
    </row>
    <row r="15" spans="1:11">
      <c r="A15" s="3">
        <v>4</v>
      </c>
      <c r="B15" t="s">
        <v>279</v>
      </c>
      <c r="C15" s="28">
        <v>1</v>
      </c>
      <c r="D15" s="28" t="s">
        <v>228</v>
      </c>
      <c r="E15" s="28">
        <v>1</v>
      </c>
      <c r="F15" s="28"/>
      <c r="G15" s="28"/>
      <c r="H15" s="44"/>
      <c r="I15" s="28"/>
      <c r="J15" s="44"/>
      <c r="K15" s="28"/>
    </row>
    <row r="16" spans="1:11">
      <c r="A16" s="3">
        <v>4</v>
      </c>
      <c r="B16" t="s">
        <v>280</v>
      </c>
      <c r="C16" s="28">
        <v>1</v>
      </c>
      <c r="D16" s="28" t="s">
        <v>228</v>
      </c>
      <c r="E16" s="28">
        <v>1</v>
      </c>
      <c r="F16" s="28"/>
      <c r="G16" s="28"/>
      <c r="H16" s="44"/>
      <c r="I16" s="28"/>
      <c r="J16" s="44"/>
      <c r="K16" s="28"/>
    </row>
    <row r="17" spans="1:11">
      <c r="A17" s="54">
        <v>4</v>
      </c>
      <c r="B17" s="55" t="s">
        <v>281</v>
      </c>
      <c r="C17" s="56">
        <v>1</v>
      </c>
      <c r="D17" s="56" t="s">
        <v>228</v>
      </c>
      <c r="E17" s="56">
        <v>1</v>
      </c>
      <c r="F17" s="56"/>
      <c r="G17" s="56"/>
      <c r="H17" s="58"/>
      <c r="I17" s="56"/>
      <c r="J17" s="58"/>
      <c r="K17" s="56"/>
    </row>
    <row r="18" spans="1:11">
      <c r="A18" s="3">
        <v>4</v>
      </c>
      <c r="B18" t="s">
        <v>282</v>
      </c>
      <c r="C18" s="28">
        <v>1</v>
      </c>
      <c r="D18" s="28"/>
      <c r="E18" s="28"/>
      <c r="F18" s="28"/>
      <c r="G18" s="28"/>
      <c r="H18" s="44"/>
      <c r="I18" s="28"/>
      <c r="J18" s="44"/>
      <c r="K18" s="28"/>
    </row>
    <row r="19" spans="1:11">
      <c r="A19" s="3">
        <v>5</v>
      </c>
      <c r="B19" t="s">
        <v>283</v>
      </c>
      <c r="C19" s="28">
        <v>1</v>
      </c>
      <c r="D19" s="28"/>
      <c r="E19" s="28"/>
      <c r="F19" s="28"/>
      <c r="G19" s="28"/>
      <c r="H19" s="44"/>
      <c r="I19" s="28"/>
      <c r="J19" s="44"/>
      <c r="K19" s="28"/>
    </row>
    <row r="20" spans="1:11">
      <c r="A20" s="3">
        <v>4</v>
      </c>
      <c r="B20" t="s">
        <v>284</v>
      </c>
      <c r="C20" s="28">
        <v>1</v>
      </c>
      <c r="D20" s="28" t="s">
        <v>228</v>
      </c>
      <c r="E20" s="28">
        <v>1</v>
      </c>
      <c r="F20" s="28" t="s">
        <v>228</v>
      </c>
      <c r="G20" s="28">
        <v>1</v>
      </c>
      <c r="H20" s="44" t="s">
        <v>228</v>
      </c>
      <c r="I20" s="28">
        <v>1</v>
      </c>
      <c r="J20" s="44" t="s">
        <v>228</v>
      </c>
      <c r="K20" s="28">
        <v>1</v>
      </c>
    </row>
    <row r="21" spans="1:11">
      <c r="B21" s="1" t="s">
        <v>7</v>
      </c>
      <c r="C21" s="28">
        <f>SUM(C10:C20)</f>
        <v>11</v>
      </c>
      <c r="E21" s="28">
        <f>SUM(E10:E20)</f>
        <v>8</v>
      </c>
      <c r="G21" s="28">
        <f>SUM(G10:G20)</f>
        <v>2</v>
      </c>
      <c r="I21" s="28">
        <f>SUM(I12:I20)</f>
        <v>2</v>
      </c>
      <c r="K21" s="28">
        <f>SUM(K9:K20)</f>
        <v>1</v>
      </c>
    </row>
    <row r="22" spans="1:11">
      <c r="B22" s="1" t="s">
        <v>233</v>
      </c>
      <c r="E22" s="39">
        <f>PRODUCT(E21/C21)</f>
        <v>0.72727272727272729</v>
      </c>
      <c r="F22" s="28"/>
      <c r="G22" s="39">
        <f>(G21/C21)</f>
        <v>0.18181818181818182</v>
      </c>
      <c r="H22" s="44"/>
      <c r="I22" s="39">
        <f>(I21/C21)</f>
        <v>0.18181818181818182</v>
      </c>
      <c r="J22" s="44"/>
      <c r="K22" s="39">
        <f>(K21/C21)</f>
        <v>9.0909090909090912E-2</v>
      </c>
    </row>
  </sheetData>
  <pageMargins left="0.7" right="0.7" top="0.75" bottom="0.75" header="0.3" footer="0.3"/>
  <pageSetup orientation="landscape" r:id="rId1"/>
  <headerFooter>
    <oddHeader>&amp;C&amp;"-,Bold"BUSINESS ADMINISTRATION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K29"/>
  <sheetViews>
    <sheetView view="pageLayout" zoomScaleNormal="100" workbookViewId="0">
      <selection activeCell="D33" sqref="D33"/>
    </sheetView>
  </sheetViews>
  <sheetFormatPr defaultRowHeight="15"/>
  <cols>
    <col min="2" max="2" width="16.85546875" customWidth="1"/>
    <col min="6" max="6" width="15.140625" customWidth="1"/>
    <col min="8" max="8" width="14.7109375" customWidth="1"/>
    <col min="10" max="10" width="15.28515625" customWidth="1"/>
  </cols>
  <sheetData>
    <row r="1" spans="1:11" ht="45">
      <c r="A1" s="3"/>
      <c r="B1" s="71" t="s">
        <v>2</v>
      </c>
      <c r="C1" s="71" t="s">
        <v>1</v>
      </c>
      <c r="D1" s="71" t="s">
        <v>0</v>
      </c>
      <c r="E1" s="71" t="s">
        <v>1</v>
      </c>
      <c r="F1" s="72" t="s">
        <v>3</v>
      </c>
      <c r="G1" s="71" t="s">
        <v>1</v>
      </c>
      <c r="H1" s="73" t="s">
        <v>4</v>
      </c>
      <c r="I1" s="71" t="s">
        <v>1</v>
      </c>
      <c r="J1" s="73" t="s">
        <v>5</v>
      </c>
      <c r="K1" s="71" t="s">
        <v>1</v>
      </c>
    </row>
    <row r="2" spans="1:11">
      <c r="A2" s="3"/>
      <c r="B2" t="s">
        <v>349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A3" s="3"/>
      <c r="B3" s="1" t="s">
        <v>7</v>
      </c>
      <c r="C3" s="28">
        <f>SUM(C2)</f>
        <v>1</v>
      </c>
      <c r="D3" s="28"/>
      <c r="E3" s="28"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A4" s="3"/>
      <c r="B4" s="1" t="s">
        <v>233</v>
      </c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A5" s="3"/>
      <c r="D5" s="28"/>
      <c r="E5" s="28"/>
      <c r="F5" s="28"/>
      <c r="G5" s="28"/>
      <c r="H5" s="44"/>
      <c r="I5" s="28"/>
      <c r="J5" s="44"/>
      <c r="K5" s="28"/>
    </row>
    <row r="6" spans="1:11">
      <c r="A6" s="3"/>
      <c r="B6" s="71" t="s">
        <v>6</v>
      </c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350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2</v>
      </c>
      <c r="I7" s="28">
        <v>1</v>
      </c>
      <c r="J7" s="44">
        <v>2</v>
      </c>
      <c r="K7" s="28">
        <v>1</v>
      </c>
    </row>
    <row r="8" spans="1:11">
      <c r="A8" s="3">
        <v>1</v>
      </c>
      <c r="B8" t="s">
        <v>351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2</v>
      </c>
      <c r="I8" s="28">
        <v>1</v>
      </c>
      <c r="J8" s="44">
        <v>2</v>
      </c>
      <c r="K8" s="28">
        <v>1</v>
      </c>
    </row>
    <row r="9" spans="1:11">
      <c r="A9" s="3">
        <v>3</v>
      </c>
      <c r="B9" t="s">
        <v>352</v>
      </c>
      <c r="C9" s="28">
        <v>1</v>
      </c>
      <c r="D9" s="28" t="s">
        <v>228</v>
      </c>
      <c r="E9" s="28">
        <v>1</v>
      </c>
      <c r="F9" s="28"/>
      <c r="G9" s="28"/>
      <c r="H9" s="44"/>
      <c r="I9" s="28"/>
      <c r="J9" s="44"/>
      <c r="K9" s="28"/>
    </row>
    <row r="10" spans="1:11">
      <c r="A10" s="3">
        <v>1</v>
      </c>
      <c r="B10" t="s">
        <v>353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>
        <v>3</v>
      </c>
      <c r="I10" s="28">
        <v>1</v>
      </c>
      <c r="J10" s="44">
        <v>3</v>
      </c>
      <c r="K10" s="28">
        <v>1</v>
      </c>
    </row>
    <row r="11" spans="1:11">
      <c r="A11" s="3">
        <v>1</v>
      </c>
      <c r="B11" t="s">
        <v>354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4" t="s">
        <v>228</v>
      </c>
      <c r="I11" s="28">
        <v>1</v>
      </c>
      <c r="J11" s="44" t="s">
        <v>228</v>
      </c>
      <c r="K11" s="28">
        <v>1</v>
      </c>
    </row>
    <row r="12" spans="1:11">
      <c r="A12" s="3">
        <v>1</v>
      </c>
      <c r="B12" t="s">
        <v>355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44">
        <v>3</v>
      </c>
      <c r="I12" s="28">
        <v>1</v>
      </c>
      <c r="J12" s="44">
        <v>3</v>
      </c>
      <c r="K12" s="28">
        <v>1</v>
      </c>
    </row>
    <row r="13" spans="1:11">
      <c r="A13" s="3">
        <v>1</v>
      </c>
      <c r="B13" t="s">
        <v>356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44">
        <v>2</v>
      </c>
      <c r="I13" s="28">
        <v>1</v>
      </c>
      <c r="J13" s="44">
        <v>2</v>
      </c>
      <c r="K13" s="28">
        <v>1</v>
      </c>
    </row>
    <row r="14" spans="1:11">
      <c r="A14" s="54">
        <v>3</v>
      </c>
      <c r="B14" s="55" t="s">
        <v>357</v>
      </c>
      <c r="C14" s="56">
        <v>1</v>
      </c>
      <c r="D14" s="56" t="s">
        <v>228</v>
      </c>
      <c r="E14" s="56">
        <v>1</v>
      </c>
      <c r="F14" s="56" t="s">
        <v>228</v>
      </c>
      <c r="G14" s="56">
        <v>1</v>
      </c>
      <c r="H14" s="58"/>
      <c r="I14" s="56"/>
      <c r="J14" s="58"/>
      <c r="K14" s="56"/>
    </row>
    <row r="15" spans="1:11">
      <c r="A15" s="3">
        <v>5</v>
      </c>
      <c r="B15" t="s">
        <v>358</v>
      </c>
      <c r="C15" s="28">
        <v>1</v>
      </c>
      <c r="D15" s="28" t="s">
        <v>228</v>
      </c>
      <c r="E15" s="28">
        <v>1</v>
      </c>
      <c r="F15" s="28"/>
      <c r="G15" s="28"/>
      <c r="H15" s="44"/>
      <c r="I15" s="28"/>
      <c r="J15" s="44"/>
      <c r="K15" s="28"/>
    </row>
    <row r="16" spans="1:11">
      <c r="A16" s="3">
        <v>1</v>
      </c>
      <c r="B16" t="s">
        <v>359</v>
      </c>
      <c r="C16" s="28">
        <v>1</v>
      </c>
      <c r="D16" s="28" t="s">
        <v>228</v>
      </c>
      <c r="E16" s="28">
        <v>1</v>
      </c>
      <c r="F16" s="28" t="s">
        <v>228</v>
      </c>
      <c r="G16" s="28">
        <v>1</v>
      </c>
      <c r="H16" s="44">
        <v>2</v>
      </c>
      <c r="I16" s="28">
        <v>1</v>
      </c>
      <c r="J16" s="44">
        <v>2</v>
      </c>
      <c r="K16" s="28">
        <v>1</v>
      </c>
    </row>
    <row r="17" spans="1:11">
      <c r="A17" s="3">
        <v>4</v>
      </c>
      <c r="B17" t="s">
        <v>360</v>
      </c>
      <c r="C17" s="28">
        <v>1</v>
      </c>
      <c r="D17" s="28" t="s">
        <v>228</v>
      </c>
      <c r="E17" s="28">
        <v>1</v>
      </c>
      <c r="F17" s="28"/>
      <c r="G17" s="28"/>
      <c r="H17" s="44"/>
      <c r="I17" s="28"/>
      <c r="J17" s="44"/>
      <c r="K17" s="28"/>
    </row>
    <row r="18" spans="1:11">
      <c r="A18" s="3">
        <v>4</v>
      </c>
      <c r="B18" t="s">
        <v>361</v>
      </c>
      <c r="C18" s="28">
        <v>1</v>
      </c>
      <c r="D18" s="28" t="s">
        <v>228</v>
      </c>
      <c r="E18" s="28">
        <v>1</v>
      </c>
      <c r="F18" s="28"/>
      <c r="G18" s="28"/>
      <c r="H18" s="44"/>
      <c r="I18" s="28"/>
      <c r="J18" s="44"/>
      <c r="K18" s="28"/>
    </row>
    <row r="19" spans="1:11">
      <c r="A19" s="3">
        <v>4</v>
      </c>
      <c r="B19" t="s">
        <v>362</v>
      </c>
      <c r="C19" s="28">
        <v>1</v>
      </c>
      <c r="D19" s="28" t="s">
        <v>228</v>
      </c>
      <c r="E19" s="28">
        <v>1</v>
      </c>
      <c r="F19" s="28"/>
      <c r="G19" s="28"/>
      <c r="H19" s="44"/>
      <c r="I19" s="28"/>
      <c r="J19" s="44"/>
      <c r="K19" s="28"/>
    </row>
    <row r="20" spans="1:11">
      <c r="A20" s="3">
        <v>4</v>
      </c>
      <c r="B20" t="s">
        <v>363</v>
      </c>
      <c r="C20" s="28">
        <v>1</v>
      </c>
      <c r="D20" s="28" t="s">
        <v>228</v>
      </c>
      <c r="E20" s="28">
        <v>1</v>
      </c>
      <c r="F20" s="28"/>
      <c r="G20" s="28"/>
      <c r="H20" s="44"/>
      <c r="I20" s="28"/>
      <c r="J20" s="44"/>
      <c r="K20" s="28"/>
    </row>
    <row r="21" spans="1:11">
      <c r="A21" s="3">
        <v>4</v>
      </c>
      <c r="B21" t="s">
        <v>364</v>
      </c>
      <c r="C21" s="28">
        <v>1</v>
      </c>
      <c r="D21" s="28" t="s">
        <v>228</v>
      </c>
      <c r="E21" s="28">
        <v>1</v>
      </c>
      <c r="F21" s="28"/>
      <c r="G21" s="28"/>
      <c r="H21" s="44"/>
      <c r="I21" s="28"/>
      <c r="J21" s="44"/>
      <c r="K21" s="28"/>
    </row>
    <row r="22" spans="1:11">
      <c r="A22" s="3">
        <v>4</v>
      </c>
      <c r="B22" t="s">
        <v>365</v>
      </c>
      <c r="C22" s="28">
        <v>1</v>
      </c>
      <c r="D22" s="28" t="s">
        <v>228</v>
      </c>
      <c r="E22" s="28">
        <v>1</v>
      </c>
      <c r="F22" s="28"/>
      <c r="G22" s="28"/>
      <c r="H22" s="44"/>
      <c r="I22" s="28"/>
      <c r="J22" s="44"/>
      <c r="K22" s="28"/>
    </row>
    <row r="23" spans="1:11">
      <c r="A23" s="54">
        <v>4</v>
      </c>
      <c r="B23" s="55" t="s">
        <v>366</v>
      </c>
      <c r="C23" s="56">
        <v>1</v>
      </c>
      <c r="D23" s="56" t="s">
        <v>228</v>
      </c>
      <c r="E23" s="56">
        <v>1</v>
      </c>
      <c r="F23" s="56"/>
      <c r="G23" s="56"/>
      <c r="H23" s="58"/>
      <c r="I23" s="56"/>
      <c r="J23" s="58"/>
      <c r="K23" s="56"/>
    </row>
    <row r="24" spans="1:11">
      <c r="A24" s="3">
        <v>4</v>
      </c>
      <c r="B24" t="s">
        <v>367</v>
      </c>
      <c r="C24" s="28">
        <v>1</v>
      </c>
      <c r="D24" s="28" t="s">
        <v>228</v>
      </c>
      <c r="E24" s="28">
        <v>1</v>
      </c>
      <c r="F24" s="28"/>
      <c r="G24" s="28"/>
      <c r="H24" s="44"/>
      <c r="I24" s="28"/>
      <c r="J24" s="44"/>
      <c r="K24" s="28"/>
    </row>
    <row r="25" spans="1:11">
      <c r="A25" s="54">
        <v>4</v>
      </c>
      <c r="B25" s="55" t="s">
        <v>368</v>
      </c>
      <c r="C25" s="56">
        <v>1</v>
      </c>
      <c r="D25" s="56" t="s">
        <v>228</v>
      </c>
      <c r="E25" s="56">
        <v>1</v>
      </c>
      <c r="F25" s="56"/>
      <c r="G25" s="56"/>
      <c r="H25" s="58"/>
      <c r="I25" s="56"/>
      <c r="J25" s="58"/>
      <c r="K25" s="56"/>
    </row>
    <row r="26" spans="1:11">
      <c r="A26" s="3"/>
      <c r="B26" t="s">
        <v>369</v>
      </c>
      <c r="C26" s="28">
        <v>1</v>
      </c>
      <c r="D26" s="28" t="s">
        <v>228</v>
      </c>
      <c r="E26" s="28">
        <v>1</v>
      </c>
      <c r="F26" s="28" t="s">
        <v>228</v>
      </c>
      <c r="G26" s="28">
        <v>1</v>
      </c>
      <c r="H26" s="44"/>
      <c r="I26" s="28"/>
      <c r="J26" s="44"/>
      <c r="K26" s="28"/>
    </row>
    <row r="27" spans="1:11">
      <c r="A27" s="3"/>
      <c r="B27" s="32" t="s">
        <v>7</v>
      </c>
      <c r="C27" s="28">
        <f>SUM(C7:C26)</f>
        <v>20</v>
      </c>
      <c r="E27" s="28">
        <f>SUM(E7:E26)</f>
        <v>20</v>
      </c>
      <c r="G27" s="28">
        <f>SUM(G7:G26)</f>
        <v>9</v>
      </c>
      <c r="H27" s="45"/>
      <c r="I27" s="28">
        <f>SUM(I7:I26)</f>
        <v>7</v>
      </c>
      <c r="J27" s="45"/>
      <c r="K27" s="28">
        <f>SUM(K7:K26)</f>
        <v>7</v>
      </c>
    </row>
    <row r="28" spans="1:11">
      <c r="A28" s="3"/>
      <c r="B28" s="1" t="s">
        <v>233</v>
      </c>
      <c r="E28" s="39">
        <f>PRODUCT(E27/C27)</f>
        <v>1</v>
      </c>
      <c r="F28" s="28"/>
      <c r="G28" s="39">
        <f>(G27/C27)</f>
        <v>0.45</v>
      </c>
      <c r="H28" s="44"/>
      <c r="I28" s="39">
        <f>(I27/C27)</f>
        <v>0.35</v>
      </c>
      <c r="J28" s="44"/>
      <c r="K28" s="39">
        <f>(K27/C27)</f>
        <v>0.35</v>
      </c>
    </row>
    <row r="29" spans="1:11">
      <c r="A29" s="3"/>
      <c r="H29" s="45"/>
      <c r="J29" s="45"/>
    </row>
  </sheetData>
  <pageMargins left="0.7" right="0.7" top="0.75" bottom="0.75" header="0.3" footer="0.3"/>
  <pageSetup orientation="landscape" r:id="rId1"/>
  <headerFooter>
    <oddHeader>&amp;C&amp;"-,Bold"PHYSICAL EDUCATION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>
    <tabColor theme="8" tint="-0.249977111117893"/>
  </sheetPr>
  <dimension ref="A1:K16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31.28515625" customWidth="1"/>
    <col min="3" max="3" width="5.5703125" customWidth="1"/>
    <col min="4" max="4" width="7.85546875" customWidth="1"/>
    <col min="5" max="5" width="6.7109375" customWidth="1"/>
    <col min="6" max="6" width="16.42578125" customWidth="1"/>
    <col min="7" max="7" width="7.140625" customWidth="1"/>
    <col min="8" max="8" width="12" customWidth="1"/>
    <col min="9" max="9" width="7.42578125" customWidth="1"/>
    <col min="10" max="10" width="14.5703125" customWidth="1"/>
  </cols>
  <sheetData>
    <row r="1" spans="1:11" ht="45">
      <c r="B1" s="21" t="s">
        <v>2</v>
      </c>
      <c r="C1" s="21" t="s">
        <v>1</v>
      </c>
      <c r="D1" s="21" t="s">
        <v>0</v>
      </c>
      <c r="E1" s="21" t="s">
        <v>1</v>
      </c>
      <c r="F1" s="22" t="s">
        <v>3</v>
      </c>
      <c r="G1" s="21" t="s">
        <v>1</v>
      </c>
      <c r="H1" s="22" t="s">
        <v>8</v>
      </c>
      <c r="I1" s="21" t="s">
        <v>1</v>
      </c>
      <c r="J1" s="22" t="s">
        <v>5</v>
      </c>
      <c r="K1" s="21" t="s">
        <v>1</v>
      </c>
    </row>
    <row r="2" spans="1:11">
      <c r="B2" s="2" t="s">
        <v>232</v>
      </c>
      <c r="C2" s="28">
        <v>1</v>
      </c>
      <c r="D2" s="28" t="s">
        <v>228</v>
      </c>
      <c r="E2" s="28">
        <v>1</v>
      </c>
      <c r="F2" s="28"/>
      <c r="G2" s="28"/>
      <c r="H2" s="28"/>
      <c r="I2" s="28"/>
      <c r="J2" s="28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28"/>
      <c r="I3" s="28"/>
      <c r="J3" s="28"/>
      <c r="K3" s="28"/>
    </row>
    <row r="4" spans="1:11">
      <c r="B4" s="1" t="s">
        <v>233</v>
      </c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5" spans="1:11">
      <c r="D5" s="28"/>
      <c r="E5" s="28"/>
      <c r="F5" s="28"/>
      <c r="G5" s="28"/>
      <c r="H5" s="28"/>
      <c r="I5" s="28"/>
      <c r="J5" s="28"/>
      <c r="K5" s="28"/>
    </row>
    <row r="6" spans="1:11">
      <c r="B6" s="21" t="s">
        <v>6</v>
      </c>
      <c r="D6" s="28"/>
      <c r="E6" s="28"/>
      <c r="F6" s="28"/>
      <c r="G6" s="28"/>
      <c r="H6" s="28"/>
      <c r="I6" s="28"/>
      <c r="J6" s="28"/>
      <c r="K6" s="28"/>
    </row>
    <row r="7" spans="1:11">
      <c r="A7" s="3">
        <v>5</v>
      </c>
      <c r="B7" t="s">
        <v>150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28" t="s">
        <v>228</v>
      </c>
      <c r="I7" s="28">
        <v>1</v>
      </c>
      <c r="J7" s="28" t="s">
        <v>228</v>
      </c>
      <c r="K7" s="28">
        <v>1</v>
      </c>
    </row>
    <row r="8" spans="1:11">
      <c r="A8" s="3">
        <v>5</v>
      </c>
      <c r="B8" t="s">
        <v>151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28" t="s">
        <v>228</v>
      </c>
      <c r="I8" s="28">
        <v>1</v>
      </c>
      <c r="J8" s="28" t="s">
        <v>228</v>
      </c>
      <c r="K8" s="28">
        <v>1</v>
      </c>
    </row>
    <row r="9" spans="1:11">
      <c r="A9" s="3">
        <v>5</v>
      </c>
      <c r="B9" t="s">
        <v>152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28" t="s">
        <v>228</v>
      </c>
      <c r="I9" s="28">
        <v>1</v>
      </c>
      <c r="J9" s="28" t="s">
        <v>228</v>
      </c>
      <c r="K9" s="28">
        <v>1</v>
      </c>
    </row>
    <row r="10" spans="1:11">
      <c r="A10" s="3">
        <v>5</v>
      </c>
      <c r="B10" t="s">
        <v>153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28" t="s">
        <v>228</v>
      </c>
      <c r="I10" s="28">
        <v>1</v>
      </c>
      <c r="J10" s="28" t="s">
        <v>228</v>
      </c>
      <c r="K10" s="28">
        <v>1</v>
      </c>
    </row>
    <row r="11" spans="1:11">
      <c r="B11" s="1" t="s">
        <v>7</v>
      </c>
      <c r="C11" s="28">
        <f>SUM(C7:C10)</f>
        <v>4</v>
      </c>
      <c r="D11" s="28"/>
      <c r="E11" s="28">
        <f>SUM(E7:E10)</f>
        <v>4</v>
      </c>
      <c r="F11" s="28"/>
      <c r="G11" s="28">
        <f>SUM(G7:G10)</f>
        <v>4</v>
      </c>
      <c r="H11" s="28"/>
      <c r="I11" s="28">
        <f>SUM(I7:I10)</f>
        <v>4</v>
      </c>
      <c r="J11" s="28"/>
      <c r="K11" s="28">
        <f>SUM(K7:K10)</f>
        <v>4</v>
      </c>
    </row>
    <row r="12" spans="1:11">
      <c r="B12" s="1" t="s">
        <v>233</v>
      </c>
      <c r="D12" s="28"/>
      <c r="E12" s="39">
        <f>PRODUCT(E11/C11)</f>
        <v>1</v>
      </c>
      <c r="F12" s="28"/>
      <c r="G12" s="39">
        <f>(G11/C11)</f>
        <v>1</v>
      </c>
      <c r="H12" s="28"/>
      <c r="I12" s="39">
        <f>(I11/C11)</f>
        <v>1</v>
      </c>
      <c r="J12" s="28"/>
      <c r="K12" s="39">
        <f>(K11/C11)</f>
        <v>1</v>
      </c>
    </row>
    <row r="13" spans="1:11">
      <c r="D13" s="28"/>
      <c r="E13" s="28"/>
      <c r="F13" s="28"/>
      <c r="G13" s="28"/>
      <c r="H13" s="28"/>
      <c r="I13" s="28"/>
      <c r="J13" s="28"/>
      <c r="K13" s="28"/>
    </row>
    <row r="14" spans="1:11">
      <c r="D14" s="28"/>
      <c r="E14" s="28"/>
      <c r="F14" s="28"/>
      <c r="G14" s="28"/>
      <c r="H14" s="28"/>
      <c r="I14" s="28"/>
      <c r="J14" s="28"/>
      <c r="K14" s="28"/>
    </row>
    <row r="15" spans="1:11">
      <c r="D15" s="28"/>
      <c r="E15" s="28"/>
      <c r="F15" s="28"/>
      <c r="G15" s="28"/>
      <c r="H15" s="28"/>
      <c r="I15" s="28"/>
      <c r="J15" s="28"/>
      <c r="K15" s="28"/>
    </row>
    <row r="16" spans="1:11">
      <c r="D16" s="28"/>
      <c r="E16" s="28"/>
      <c r="F16" s="28"/>
      <c r="G16" s="28"/>
      <c r="H16" s="28"/>
      <c r="I16" s="28"/>
      <c r="J16" s="28"/>
      <c r="K16" s="28"/>
    </row>
  </sheetData>
  <printOptions horizontalCentered="1" gridLines="1"/>
  <pageMargins left="0.5" right="0.5" top="0.75" bottom="0.75" header="0.3" footer="0.3"/>
  <pageSetup orientation="landscape" r:id="rId1"/>
  <headerFooter>
    <oddHeader>&amp;C&amp;"-,Bold"ANATOMY</oddHeader>
    <oddFooter>&amp;C&amp;8Page &amp;P of &amp;N
As of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>
    <tabColor theme="8" tint="-0.249977111117893"/>
  </sheetPr>
  <dimension ref="A1:K51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6" customWidth="1"/>
    <col min="3" max="3" width="6.140625" customWidth="1"/>
    <col min="4" max="5" width="6.85546875" customWidth="1"/>
    <col min="6" max="6" width="24.42578125" customWidth="1"/>
    <col min="7" max="7" width="6.7109375" customWidth="1"/>
    <col min="8" max="8" width="16" customWidth="1"/>
    <col min="9" max="9" width="6.7109375" customWidth="1"/>
    <col min="10" max="10" width="16.5703125" customWidth="1"/>
  </cols>
  <sheetData>
    <row r="1" spans="1:11" ht="30">
      <c r="B1" s="21" t="s">
        <v>2</v>
      </c>
      <c r="C1" s="21" t="s">
        <v>1</v>
      </c>
      <c r="D1" s="21" t="s">
        <v>0</v>
      </c>
      <c r="E1" s="21" t="s">
        <v>1</v>
      </c>
      <c r="F1" s="22" t="s">
        <v>3</v>
      </c>
      <c r="G1" s="21" t="s">
        <v>1</v>
      </c>
      <c r="H1" s="22" t="s">
        <v>4</v>
      </c>
      <c r="I1" s="21" t="s">
        <v>1</v>
      </c>
      <c r="J1" s="22" t="s">
        <v>5</v>
      </c>
      <c r="K1" s="21" t="s">
        <v>1</v>
      </c>
    </row>
    <row r="2" spans="1:11">
      <c r="B2" s="4" t="s">
        <v>154</v>
      </c>
      <c r="C2" s="28">
        <v>1</v>
      </c>
      <c r="D2" s="28" t="s">
        <v>228</v>
      </c>
      <c r="E2" s="28">
        <v>1</v>
      </c>
      <c r="F2" s="28"/>
      <c r="G2" s="28"/>
      <c r="H2" s="28"/>
      <c r="I2" s="28"/>
      <c r="J2" s="28"/>
      <c r="K2" s="28"/>
    </row>
    <row r="3" spans="1:11">
      <c r="B3" s="6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28"/>
      <c r="I3" s="28"/>
      <c r="J3" s="28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5" spans="1:11">
      <c r="C5" s="28"/>
      <c r="D5" s="28"/>
      <c r="E5" s="28"/>
      <c r="F5" s="28"/>
      <c r="G5" s="28"/>
      <c r="H5" s="28"/>
      <c r="I5" s="28"/>
      <c r="J5" s="28"/>
      <c r="K5" s="28"/>
    </row>
    <row r="6" spans="1:11">
      <c r="B6" s="22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3">
        <v>5</v>
      </c>
      <c r="B7" t="s">
        <v>155</v>
      </c>
      <c r="C7" s="28">
        <v>1</v>
      </c>
      <c r="D7" s="28" t="s">
        <v>228</v>
      </c>
      <c r="E7" s="28">
        <v>1</v>
      </c>
      <c r="F7" s="52" t="s">
        <v>228</v>
      </c>
      <c r="G7" s="52">
        <v>1</v>
      </c>
      <c r="H7" s="52" t="s">
        <v>228</v>
      </c>
      <c r="I7" s="52">
        <v>1</v>
      </c>
      <c r="J7" s="28"/>
      <c r="K7" s="28"/>
    </row>
    <row r="8" spans="1:11">
      <c r="A8" s="3">
        <v>5</v>
      </c>
      <c r="B8" t="s">
        <v>156</v>
      </c>
      <c r="C8" s="28">
        <v>1</v>
      </c>
      <c r="D8" s="28"/>
      <c r="E8" s="28"/>
      <c r="F8" s="28"/>
      <c r="G8" s="28"/>
      <c r="H8" s="28"/>
      <c r="I8" s="28"/>
      <c r="J8" s="28"/>
      <c r="K8" s="28"/>
    </row>
    <row r="9" spans="1:11">
      <c r="A9" s="3">
        <v>5</v>
      </c>
      <c r="B9" t="s">
        <v>157</v>
      </c>
      <c r="C9" s="28">
        <v>1</v>
      </c>
      <c r="D9" s="28" t="s">
        <v>228</v>
      </c>
      <c r="E9" s="28">
        <v>1</v>
      </c>
      <c r="F9" s="28"/>
      <c r="G9" s="28"/>
      <c r="H9" s="28"/>
      <c r="I9" s="28"/>
      <c r="J9" s="28"/>
      <c r="K9" s="28"/>
    </row>
    <row r="10" spans="1:11">
      <c r="A10" s="3">
        <v>5</v>
      </c>
      <c r="B10" t="s">
        <v>158</v>
      </c>
      <c r="C10" s="28">
        <v>1</v>
      </c>
      <c r="D10" s="28" t="s">
        <v>228</v>
      </c>
      <c r="E10" s="28">
        <v>1</v>
      </c>
      <c r="F10" s="28"/>
      <c r="G10" s="28"/>
      <c r="H10" s="28"/>
      <c r="I10" s="28"/>
      <c r="J10" s="28"/>
      <c r="K10" s="28"/>
    </row>
    <row r="11" spans="1:11">
      <c r="A11" s="3">
        <v>5</v>
      </c>
      <c r="B11" t="s">
        <v>159</v>
      </c>
      <c r="C11" s="28">
        <v>1</v>
      </c>
      <c r="D11" s="28" t="s">
        <v>228</v>
      </c>
      <c r="E11" s="28">
        <v>1</v>
      </c>
      <c r="F11" s="28"/>
      <c r="G11" s="28"/>
      <c r="H11" s="28"/>
      <c r="I11" s="28"/>
      <c r="J11" s="28"/>
      <c r="K11" s="28"/>
    </row>
    <row r="12" spans="1:11">
      <c r="A12" s="66">
        <v>5</v>
      </c>
      <c r="B12" s="67" t="s">
        <v>160</v>
      </c>
      <c r="C12" s="68">
        <v>1</v>
      </c>
      <c r="D12" s="68"/>
      <c r="E12" s="68"/>
      <c r="F12" s="68"/>
      <c r="G12" s="68"/>
      <c r="H12" s="68"/>
      <c r="I12" s="68"/>
      <c r="J12" s="68"/>
      <c r="K12" s="28"/>
    </row>
    <row r="13" spans="1:11">
      <c r="A13" s="66">
        <v>5</v>
      </c>
      <c r="B13" s="67" t="s">
        <v>161</v>
      </c>
      <c r="C13" s="68">
        <v>1</v>
      </c>
      <c r="D13" s="68"/>
      <c r="E13" s="68"/>
      <c r="F13" s="68"/>
      <c r="G13" s="68"/>
      <c r="H13" s="68"/>
      <c r="I13" s="68"/>
      <c r="J13" s="68"/>
      <c r="K13" s="28"/>
    </row>
    <row r="14" spans="1:11">
      <c r="A14" s="66">
        <v>5</v>
      </c>
      <c r="B14" s="67" t="s">
        <v>162</v>
      </c>
      <c r="C14" s="68">
        <v>1</v>
      </c>
      <c r="D14" s="68"/>
      <c r="E14" s="68"/>
      <c r="F14" s="68"/>
      <c r="G14" s="68"/>
      <c r="H14" s="68"/>
      <c r="I14" s="68"/>
      <c r="J14" s="68"/>
      <c r="K14" s="28"/>
    </row>
    <row r="15" spans="1:11">
      <c r="B15" s="1" t="s">
        <v>7</v>
      </c>
      <c r="C15" s="28">
        <f>SUM(C7:C14)</f>
        <v>8</v>
      </c>
      <c r="D15" s="28"/>
      <c r="E15" s="28">
        <f>SUM(E7:E14)</f>
        <v>4</v>
      </c>
      <c r="F15" s="28"/>
      <c r="G15" s="28">
        <f>SUM(G7:G14)</f>
        <v>1</v>
      </c>
      <c r="H15" s="28"/>
      <c r="I15" s="28">
        <f>SUM(I7:I14)</f>
        <v>1</v>
      </c>
      <c r="J15" s="28"/>
      <c r="K15" s="28"/>
    </row>
    <row r="16" spans="1:11">
      <c r="B16" s="1" t="s">
        <v>233</v>
      </c>
      <c r="E16" s="39">
        <f>PRODUCT(E15/C15)</f>
        <v>0.5</v>
      </c>
      <c r="F16" s="28"/>
      <c r="G16" s="39">
        <f>(G15/C15)</f>
        <v>0.125</v>
      </c>
      <c r="H16" s="28"/>
      <c r="I16" s="39">
        <f>(I15/C15)</f>
        <v>0.125</v>
      </c>
      <c r="J16" s="28"/>
      <c r="K16" s="39">
        <f>(K15/C15)</f>
        <v>0</v>
      </c>
    </row>
    <row r="51" spans="2:2">
      <c r="B51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&amp;C&amp;"-,Bold"BIOLOGY</oddHeader>
    <oddFooter>&amp;C&amp;8Page &amp;P of &amp;N
As of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>
    <tabColor theme="8" tint="-0.249977111117893"/>
  </sheetPr>
  <dimension ref="A1:L12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3" customWidth="1"/>
    <col min="3" max="4" width="6" customWidth="1"/>
    <col min="5" max="5" width="5.5703125" customWidth="1"/>
    <col min="6" max="6" width="20.5703125" customWidth="1"/>
    <col min="7" max="7" width="6.85546875" customWidth="1"/>
    <col min="8" max="8" width="15" style="45" customWidth="1"/>
    <col min="9" max="9" width="4.85546875" customWidth="1"/>
    <col min="10" max="10" width="15.42578125" style="45" customWidth="1"/>
    <col min="11" max="11" width="5.28515625" customWidth="1"/>
  </cols>
  <sheetData>
    <row r="1" spans="1:12" ht="45">
      <c r="B1" s="21" t="s">
        <v>2</v>
      </c>
      <c r="C1" s="21" t="s">
        <v>1</v>
      </c>
      <c r="D1" s="21" t="s">
        <v>0</v>
      </c>
      <c r="E1" s="21" t="s">
        <v>1</v>
      </c>
      <c r="F1" s="22" t="s">
        <v>3</v>
      </c>
      <c r="G1" s="21" t="s">
        <v>1</v>
      </c>
      <c r="H1" s="49" t="s">
        <v>8</v>
      </c>
      <c r="I1" s="21" t="s">
        <v>1</v>
      </c>
      <c r="J1" s="49" t="s">
        <v>5</v>
      </c>
      <c r="K1" s="21" t="s">
        <v>1</v>
      </c>
    </row>
    <row r="2" spans="1:12">
      <c r="B2" s="36" t="s">
        <v>229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2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2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2">
      <c r="C5" s="28"/>
      <c r="D5" s="28"/>
      <c r="E5" s="28"/>
      <c r="F5" s="28"/>
      <c r="G5" s="28"/>
      <c r="H5" s="44"/>
      <c r="I5" s="28"/>
      <c r="J5" s="44"/>
      <c r="K5" s="28"/>
    </row>
    <row r="6" spans="1:12">
      <c r="B6" s="21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2">
      <c r="A7" s="3">
        <v>1</v>
      </c>
      <c r="B7" t="s">
        <v>163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5</v>
      </c>
      <c r="I7" s="28">
        <v>1</v>
      </c>
      <c r="J7" s="44">
        <v>2</v>
      </c>
      <c r="K7" s="28">
        <v>1</v>
      </c>
    </row>
    <row r="8" spans="1:12">
      <c r="A8" s="3">
        <v>1</v>
      </c>
      <c r="B8" t="s">
        <v>164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5</v>
      </c>
      <c r="I8" s="28">
        <v>1</v>
      </c>
      <c r="J8" s="44">
        <v>2</v>
      </c>
      <c r="K8" s="28">
        <v>1</v>
      </c>
    </row>
    <row r="9" spans="1:12">
      <c r="A9" s="63">
        <v>5</v>
      </c>
      <c r="B9" s="64" t="s">
        <v>165</v>
      </c>
      <c r="C9" s="65">
        <v>1</v>
      </c>
      <c r="D9" s="65" t="s">
        <v>228</v>
      </c>
      <c r="E9" s="65">
        <v>1</v>
      </c>
      <c r="F9" s="65"/>
      <c r="G9" s="65"/>
      <c r="H9" s="70"/>
      <c r="I9" s="65"/>
      <c r="J9" s="70"/>
      <c r="K9" s="65"/>
      <c r="L9" s="64"/>
    </row>
    <row r="10" spans="1:12">
      <c r="A10" s="63">
        <v>5</v>
      </c>
      <c r="B10" s="64" t="s">
        <v>166</v>
      </c>
      <c r="C10" s="65">
        <v>1</v>
      </c>
      <c r="D10" s="65" t="s">
        <v>228</v>
      </c>
      <c r="E10" s="65">
        <v>1</v>
      </c>
      <c r="F10" s="65"/>
      <c r="G10" s="65"/>
      <c r="H10" s="70"/>
      <c r="I10" s="65"/>
      <c r="J10" s="70"/>
      <c r="K10" s="65"/>
      <c r="L10" s="64"/>
    </row>
    <row r="11" spans="1:12">
      <c r="B11" s="1" t="s">
        <v>7</v>
      </c>
      <c r="C11" s="28">
        <f>SUM(C7:C10)</f>
        <v>4</v>
      </c>
      <c r="D11" s="28"/>
      <c r="E11" s="28">
        <f>SUM(E7:E10)</f>
        <v>4</v>
      </c>
      <c r="F11" s="28"/>
      <c r="G11" s="28">
        <f>SUM(G7:G10)</f>
        <v>2</v>
      </c>
      <c r="H11" s="44"/>
      <c r="I11" s="28">
        <f>SUM(I7:I10)</f>
        <v>2</v>
      </c>
      <c r="J11" s="44"/>
      <c r="K11" s="28">
        <f>SUM(K7:K10)</f>
        <v>2</v>
      </c>
    </row>
    <row r="12" spans="1:12">
      <c r="B12" s="1" t="s">
        <v>233</v>
      </c>
      <c r="E12" s="39">
        <f>PRODUCT(E11/C11)</f>
        <v>1</v>
      </c>
      <c r="F12" s="28"/>
      <c r="G12" s="39">
        <f>(G11/C11)</f>
        <v>0.5</v>
      </c>
      <c r="H12" s="44"/>
      <c r="I12" s="39">
        <f>(I11/C11)</f>
        <v>0.5</v>
      </c>
      <c r="J12" s="44"/>
      <c r="K12" s="39">
        <f>(K11/C11)</f>
        <v>0.5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&amp;C&amp;"-,Bold"MICROBIOLOGY</oddHeader>
    <oddFooter>&amp;C&amp;8Page &amp;P of &amp;N
As of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>
    <tabColor rgb="FFD99795"/>
  </sheetPr>
  <dimension ref="A1:K10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7.7109375" customWidth="1"/>
    <col min="3" max="3" width="6.42578125" customWidth="1"/>
    <col min="4" max="5" width="6.140625" customWidth="1"/>
    <col min="6" max="6" width="23.42578125" customWidth="1"/>
    <col min="7" max="7" width="5.7109375" customWidth="1"/>
    <col min="8" max="8" width="12.7109375" customWidth="1"/>
    <col min="9" max="9" width="5.85546875" customWidth="1"/>
    <col min="10" max="10" width="15.140625" customWidth="1"/>
    <col min="11" max="11" width="6.85546875" customWidth="1"/>
  </cols>
  <sheetData>
    <row r="1" spans="1:11" ht="30">
      <c r="B1" s="23" t="s">
        <v>2</v>
      </c>
      <c r="C1" s="23" t="s">
        <v>1</v>
      </c>
      <c r="D1" s="23" t="s">
        <v>0</v>
      </c>
      <c r="E1" s="23" t="s">
        <v>1</v>
      </c>
      <c r="F1" s="24" t="s">
        <v>3</v>
      </c>
      <c r="G1" s="23" t="s">
        <v>1</v>
      </c>
      <c r="H1" s="24" t="s">
        <v>8</v>
      </c>
      <c r="I1" s="23" t="s">
        <v>1</v>
      </c>
      <c r="J1" s="24" t="s">
        <v>5</v>
      </c>
      <c r="K1" s="23" t="s">
        <v>1</v>
      </c>
    </row>
    <row r="2" spans="1:11">
      <c r="B2" t="s">
        <v>167</v>
      </c>
      <c r="C2" s="28">
        <v>1</v>
      </c>
      <c r="D2" s="28" t="s">
        <v>228</v>
      </c>
      <c r="E2" s="28">
        <v>1</v>
      </c>
      <c r="F2" s="28"/>
      <c r="G2" s="28"/>
      <c r="H2" s="28"/>
      <c r="I2" s="28"/>
      <c r="J2" s="28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28"/>
      <c r="I3" s="28"/>
      <c r="J3" s="28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5" spans="1:11">
      <c r="C5" s="28"/>
      <c r="D5" s="28"/>
      <c r="E5" s="28"/>
      <c r="F5" s="28"/>
      <c r="G5" s="28"/>
      <c r="H5" s="28"/>
      <c r="I5" s="28"/>
      <c r="J5" s="28"/>
      <c r="K5" s="28"/>
    </row>
    <row r="6" spans="1:11">
      <c r="B6" s="23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3">
        <v>5</v>
      </c>
      <c r="B7" t="s">
        <v>168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28"/>
      <c r="I7" s="28"/>
      <c r="J7" s="28"/>
      <c r="K7" s="28"/>
    </row>
    <row r="8" spans="1:11">
      <c r="A8" s="3">
        <v>5</v>
      </c>
      <c r="B8" s="19" t="s">
        <v>169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28"/>
      <c r="I8" s="28"/>
      <c r="J8" s="28"/>
      <c r="K8" s="28"/>
    </row>
    <row r="9" spans="1:11">
      <c r="B9" s="1" t="s">
        <v>7</v>
      </c>
      <c r="C9" s="28">
        <f>SUM(C7:C8)</f>
        <v>2</v>
      </c>
      <c r="D9" s="28"/>
      <c r="E9" s="28">
        <f>SUM(E7:E8)</f>
        <v>2</v>
      </c>
      <c r="F9" s="28"/>
      <c r="G9" s="28">
        <f>SUM(G7:G8)</f>
        <v>2</v>
      </c>
      <c r="H9" s="28"/>
      <c r="I9" s="28"/>
      <c r="J9" s="28"/>
      <c r="K9" s="28"/>
    </row>
    <row r="10" spans="1:11">
      <c r="B10" s="1" t="s">
        <v>233</v>
      </c>
      <c r="E10" s="39">
        <f>PRODUCT(E9/C9)</f>
        <v>1</v>
      </c>
      <c r="F10" s="28"/>
      <c r="G10" s="39">
        <f>(G9/C9)</f>
        <v>1</v>
      </c>
      <c r="H10" s="28"/>
      <c r="I10" s="39">
        <f>(I9/C9)</f>
        <v>0</v>
      </c>
      <c r="J10" s="28"/>
      <c r="K10" s="39">
        <f>(K9/C9)</f>
        <v>0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&amp;C&amp;"-,Bold"ASTRONOMY</oddHeader>
    <oddFooter>&amp;C&amp;8Page &amp;P of &amp;N
As of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>
    <tabColor rgb="FFD99795"/>
  </sheetPr>
  <dimension ref="A1:K16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2.7109375" customWidth="1"/>
    <col min="3" max="3" width="6.42578125" customWidth="1"/>
    <col min="4" max="4" width="6.7109375" customWidth="1"/>
    <col min="5" max="5" width="4.85546875" customWidth="1"/>
    <col min="6" max="6" width="20.85546875" customWidth="1"/>
    <col min="7" max="7" width="5.42578125" customWidth="1"/>
    <col min="8" max="8" width="13.42578125" customWidth="1"/>
    <col min="9" max="9" width="6.5703125" customWidth="1"/>
    <col min="10" max="10" width="16.28515625" customWidth="1"/>
  </cols>
  <sheetData>
    <row r="1" spans="1:11" ht="45">
      <c r="B1" s="23" t="s">
        <v>2</v>
      </c>
      <c r="C1" s="23" t="s">
        <v>1</v>
      </c>
      <c r="D1" s="23" t="s">
        <v>0</v>
      </c>
      <c r="E1" s="23" t="s">
        <v>1</v>
      </c>
      <c r="F1" s="24" t="s">
        <v>3</v>
      </c>
      <c r="G1" s="23" t="s">
        <v>1</v>
      </c>
      <c r="H1" s="24" t="s">
        <v>8</v>
      </c>
      <c r="I1" s="23" t="s">
        <v>1</v>
      </c>
      <c r="J1" s="24" t="s">
        <v>5</v>
      </c>
      <c r="K1" s="23" t="s">
        <v>1</v>
      </c>
    </row>
    <row r="2" spans="1:11">
      <c r="B2" s="4" t="s">
        <v>170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28" t="s">
        <v>228</v>
      </c>
      <c r="I2" s="28">
        <v>1</v>
      </c>
      <c r="J2" s="28" t="s">
        <v>228</v>
      </c>
      <c r="K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>
        <f>SUM(G2)</f>
        <v>1</v>
      </c>
      <c r="H3" s="28"/>
      <c r="I3" s="28">
        <f>SUM(I2)</f>
        <v>1</v>
      </c>
      <c r="J3" s="28"/>
      <c r="K3" s="28">
        <f>SUM(K2)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28"/>
      <c r="I4" s="39">
        <f>(I3/C3)</f>
        <v>1</v>
      </c>
      <c r="J4" s="28"/>
      <c r="K4" s="39">
        <f>(K3/C3)</f>
        <v>1</v>
      </c>
    </row>
    <row r="5" spans="1:11">
      <c r="C5" s="28"/>
      <c r="D5" s="28"/>
      <c r="E5" s="28"/>
      <c r="F5" s="28"/>
      <c r="G5" s="28"/>
      <c r="H5" s="28"/>
      <c r="I5" s="28"/>
      <c r="J5" s="28"/>
      <c r="K5" s="28"/>
    </row>
    <row r="6" spans="1:11">
      <c r="B6" s="23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66">
        <v>5</v>
      </c>
      <c r="B7" s="67" t="s">
        <v>171</v>
      </c>
      <c r="C7" s="68">
        <v>1</v>
      </c>
      <c r="D7" s="68"/>
      <c r="E7" s="68"/>
      <c r="F7" s="68"/>
      <c r="G7" s="68"/>
      <c r="H7" s="68"/>
      <c r="I7" s="68"/>
      <c r="J7" s="68"/>
      <c r="K7" s="68"/>
    </row>
    <row r="8" spans="1:11">
      <c r="A8" s="3" t="s">
        <v>236</v>
      </c>
      <c r="B8" t="s">
        <v>172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28" t="s">
        <v>228</v>
      </c>
      <c r="I8" s="28">
        <v>1</v>
      </c>
      <c r="J8" s="28" t="s">
        <v>228</v>
      </c>
      <c r="K8" s="28">
        <v>1</v>
      </c>
    </row>
    <row r="9" spans="1:11">
      <c r="A9" s="3">
        <v>2</v>
      </c>
      <c r="B9" t="s">
        <v>173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28" t="s">
        <v>228</v>
      </c>
      <c r="I9" s="28">
        <v>1</v>
      </c>
      <c r="J9" s="28" t="s">
        <v>228</v>
      </c>
      <c r="K9" s="28">
        <v>1</v>
      </c>
    </row>
    <row r="10" spans="1:11">
      <c r="A10" s="3" t="s">
        <v>236</v>
      </c>
      <c r="B10" s="19" t="s">
        <v>174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28" t="s">
        <v>228</v>
      </c>
      <c r="I10" s="28">
        <v>1</v>
      </c>
      <c r="J10" s="28" t="s">
        <v>228</v>
      </c>
      <c r="K10" s="28">
        <v>1</v>
      </c>
    </row>
    <row r="11" spans="1:11">
      <c r="A11" s="3" t="s">
        <v>236</v>
      </c>
      <c r="B11" s="19" t="s">
        <v>175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28" t="s">
        <v>228</v>
      </c>
      <c r="I11" s="28">
        <v>1</v>
      </c>
      <c r="J11" s="28" t="s">
        <v>228</v>
      </c>
      <c r="K11" s="28">
        <v>1</v>
      </c>
    </row>
    <row r="12" spans="1:11">
      <c r="A12" s="3" t="s">
        <v>236</v>
      </c>
      <c r="B12" s="19" t="s">
        <v>176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28" t="s">
        <v>228</v>
      </c>
      <c r="I12" s="28">
        <v>1</v>
      </c>
      <c r="J12" s="28" t="s">
        <v>228</v>
      </c>
      <c r="K12" s="28">
        <v>1</v>
      </c>
    </row>
    <row r="13" spans="1:11">
      <c r="A13" s="3" t="s">
        <v>236</v>
      </c>
      <c r="B13" s="19" t="s">
        <v>177</v>
      </c>
      <c r="C13" s="28">
        <v>1</v>
      </c>
      <c r="D13" s="28" t="s">
        <v>228</v>
      </c>
      <c r="E13" s="28">
        <v>1</v>
      </c>
      <c r="F13" s="28" t="s">
        <v>228</v>
      </c>
      <c r="G13" s="28">
        <v>1</v>
      </c>
      <c r="H13" s="28" t="s">
        <v>228</v>
      </c>
      <c r="I13" s="28">
        <v>1</v>
      </c>
      <c r="J13" s="28" t="s">
        <v>228</v>
      </c>
      <c r="K13" s="28">
        <v>1</v>
      </c>
    </row>
    <row r="14" spans="1:11">
      <c r="A14" s="3">
        <v>2</v>
      </c>
      <c r="B14" s="19" t="s">
        <v>178</v>
      </c>
      <c r="C14" s="28">
        <v>1</v>
      </c>
      <c r="D14" s="28" t="s">
        <v>228</v>
      </c>
      <c r="E14" s="28">
        <v>1</v>
      </c>
      <c r="F14" s="28" t="s">
        <v>228</v>
      </c>
      <c r="G14" s="28">
        <v>1</v>
      </c>
      <c r="H14" s="28" t="s">
        <v>228</v>
      </c>
      <c r="I14" s="28">
        <v>1</v>
      </c>
      <c r="J14" s="28" t="s">
        <v>228</v>
      </c>
      <c r="K14" s="28">
        <v>1</v>
      </c>
    </row>
    <row r="15" spans="1:11">
      <c r="B15" s="1" t="s">
        <v>7</v>
      </c>
      <c r="C15" s="28">
        <f>SUM(C7:C14)</f>
        <v>8</v>
      </c>
      <c r="D15" s="28"/>
      <c r="E15" s="28">
        <f>SUM(E8:E14)</f>
        <v>7</v>
      </c>
      <c r="F15" s="28"/>
      <c r="G15" s="28">
        <f>SUM(G7:G14)</f>
        <v>7</v>
      </c>
      <c r="H15" s="28"/>
      <c r="I15" s="28">
        <f>SUM(I7:I14)</f>
        <v>7</v>
      </c>
      <c r="J15" s="28"/>
      <c r="K15" s="28">
        <f>SUM(K7:K14)</f>
        <v>7</v>
      </c>
    </row>
    <row r="16" spans="1:11">
      <c r="B16" s="1" t="s">
        <v>233</v>
      </c>
      <c r="E16" s="39">
        <f>PRODUCT(E15/C15)</f>
        <v>0.875</v>
      </c>
      <c r="F16" s="28"/>
      <c r="G16" s="39">
        <f>(G15/C15)</f>
        <v>0.875</v>
      </c>
      <c r="H16" s="28"/>
      <c r="I16" s="39">
        <f>(I15/C15)</f>
        <v>0.875</v>
      </c>
      <c r="J16" s="28"/>
      <c r="K16" s="39">
        <f>(K15/C15)</f>
        <v>0.875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&amp;C&amp;"-,Bold"CHEMISTRY</oddHeader>
    <oddFooter>&amp;C&amp;8Page &amp;P of &amp;N
As of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3">
    <tabColor theme="5" tint="0.39997558519241921"/>
  </sheetPr>
  <dimension ref="A1:K9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2.85546875" customWidth="1"/>
    <col min="3" max="3" width="7.28515625" customWidth="1"/>
    <col min="4" max="4" width="7.140625" customWidth="1"/>
    <col min="5" max="5" width="6.85546875" customWidth="1"/>
    <col min="6" max="6" width="21.7109375" customWidth="1"/>
    <col min="7" max="7" width="7.7109375" customWidth="1"/>
    <col min="8" max="8" width="11.28515625" customWidth="1"/>
    <col min="9" max="9" width="7" customWidth="1"/>
    <col min="10" max="10" width="16.85546875" customWidth="1"/>
    <col min="11" max="11" width="7.7109375" customWidth="1"/>
  </cols>
  <sheetData>
    <row r="1" spans="1:11" s="25" customFormat="1" ht="30">
      <c r="B1" s="25" t="s">
        <v>2</v>
      </c>
      <c r="C1" s="25" t="s">
        <v>1</v>
      </c>
      <c r="D1" s="25" t="s">
        <v>0</v>
      </c>
      <c r="E1" s="25" t="s">
        <v>1</v>
      </c>
      <c r="F1" s="26" t="s">
        <v>223</v>
      </c>
      <c r="G1" s="25" t="s">
        <v>1</v>
      </c>
      <c r="H1" s="26" t="s">
        <v>8</v>
      </c>
      <c r="I1" s="25" t="s">
        <v>1</v>
      </c>
      <c r="J1" s="26" t="s">
        <v>5</v>
      </c>
      <c r="K1" s="25" t="s">
        <v>1</v>
      </c>
    </row>
    <row r="2" spans="1:11">
      <c r="B2" s="2" t="s">
        <v>231</v>
      </c>
    </row>
    <row r="3" spans="1:11">
      <c r="B3" s="1" t="s">
        <v>7</v>
      </c>
    </row>
    <row r="4" spans="1:11">
      <c r="B4" s="1" t="s">
        <v>233</v>
      </c>
    </row>
    <row r="6" spans="1:11">
      <c r="B6" s="25" t="s">
        <v>6</v>
      </c>
    </row>
    <row r="7" spans="1:11">
      <c r="A7" s="66">
        <v>5</v>
      </c>
      <c r="B7" s="67" t="s">
        <v>224</v>
      </c>
      <c r="C7" s="68">
        <v>1</v>
      </c>
      <c r="D7" s="67"/>
      <c r="E7" s="67"/>
      <c r="F7" s="67"/>
      <c r="G7" s="67"/>
      <c r="H7" s="67"/>
      <c r="I7" s="67"/>
      <c r="J7" s="67"/>
    </row>
    <row r="8" spans="1:11">
      <c r="B8" s="1" t="s">
        <v>7</v>
      </c>
      <c r="C8" s="28">
        <f>SUM(C7)</f>
        <v>1</v>
      </c>
    </row>
    <row r="9" spans="1:11">
      <c r="B9" s="1" t="s">
        <v>233</v>
      </c>
      <c r="E9" s="39">
        <f>PRODUCT(E8/C8)</f>
        <v>0</v>
      </c>
      <c r="F9" s="28"/>
      <c r="G9" s="39">
        <f>(G8/C8)</f>
        <v>0</v>
      </c>
      <c r="H9" s="28"/>
      <c r="I9" s="39">
        <f>(I8/C8)</f>
        <v>0</v>
      </c>
      <c r="J9" s="28"/>
      <c r="K9" s="39">
        <f>(K8/C8)</f>
        <v>0</v>
      </c>
    </row>
  </sheetData>
  <printOptions gridLines="1"/>
  <pageMargins left="0.7" right="0.7" top="0.75" bottom="0.75" header="0.3" footer="0.3"/>
  <pageSetup orientation="landscape" r:id="rId1"/>
  <headerFooter>
    <oddHeader>&amp;C&amp;"-,Bold"ENGINEERING</oddHeader>
    <oddFooter>&amp;C&amp;8Page &amp;P of &amp;N
As of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4">
    <tabColor rgb="FFD99795"/>
  </sheetPr>
  <dimension ref="A1:K16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19.85546875" customWidth="1"/>
    <col min="3" max="3" width="8" customWidth="1"/>
    <col min="4" max="4" width="6.85546875" customWidth="1"/>
    <col min="5" max="5" width="7" customWidth="1"/>
    <col min="6" max="6" width="23.7109375" customWidth="1"/>
    <col min="7" max="7" width="6.85546875" customWidth="1"/>
    <col min="8" max="8" width="14.85546875" style="45" customWidth="1"/>
    <col min="9" max="9" width="7.5703125" customWidth="1"/>
    <col min="10" max="10" width="16" style="45" customWidth="1"/>
  </cols>
  <sheetData>
    <row r="1" spans="1:11" s="25" customFormat="1" ht="30">
      <c r="B1" s="25" t="s">
        <v>2</v>
      </c>
      <c r="C1" s="25" t="s">
        <v>1</v>
      </c>
      <c r="D1" s="25" t="s">
        <v>0</v>
      </c>
      <c r="E1" s="25" t="s">
        <v>1</v>
      </c>
      <c r="F1" s="26" t="s">
        <v>10</v>
      </c>
      <c r="G1" s="25" t="s">
        <v>1</v>
      </c>
      <c r="H1" s="50" t="s">
        <v>4</v>
      </c>
      <c r="I1" s="25" t="s">
        <v>1</v>
      </c>
      <c r="J1" s="50" t="s">
        <v>5</v>
      </c>
      <c r="K1" s="25" t="s">
        <v>1</v>
      </c>
    </row>
    <row r="2" spans="1:11">
      <c r="B2" t="s">
        <v>182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 s="1" customFormat="1">
      <c r="A3" s="5"/>
      <c r="B3" s="1" t="s">
        <v>7</v>
      </c>
      <c r="C3" s="28">
        <v>1</v>
      </c>
      <c r="D3" s="28"/>
      <c r="E3" s="28">
        <f>SUM(E2)</f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25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183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3</v>
      </c>
      <c r="I7" s="28">
        <v>1</v>
      </c>
      <c r="J7" s="44">
        <v>3</v>
      </c>
      <c r="K7" s="28">
        <v>1</v>
      </c>
    </row>
    <row r="8" spans="1:11">
      <c r="A8" s="3">
        <v>1</v>
      </c>
      <c r="B8" t="s">
        <v>184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1</v>
      </c>
      <c r="I8" s="28">
        <v>1</v>
      </c>
      <c r="J8" s="44">
        <v>1</v>
      </c>
      <c r="K8" s="28">
        <v>1</v>
      </c>
    </row>
    <row r="9" spans="1:11">
      <c r="A9" s="3">
        <v>4</v>
      </c>
      <c r="B9" t="s">
        <v>185</v>
      </c>
      <c r="C9" s="28">
        <v>1</v>
      </c>
      <c r="D9" s="28" t="s">
        <v>228</v>
      </c>
      <c r="E9" s="28">
        <v>1</v>
      </c>
      <c r="F9" s="28"/>
      <c r="G9" s="28"/>
      <c r="H9" s="44"/>
      <c r="I9" s="28"/>
      <c r="J9" s="44"/>
      <c r="K9" s="28"/>
    </row>
    <row r="10" spans="1:11">
      <c r="A10" s="66">
        <v>5</v>
      </c>
      <c r="B10" s="67" t="s">
        <v>186</v>
      </c>
      <c r="C10" s="68">
        <v>1</v>
      </c>
      <c r="D10" s="68"/>
      <c r="E10" s="68"/>
      <c r="F10" s="68"/>
      <c r="G10" s="68"/>
      <c r="H10" s="69"/>
      <c r="I10" s="68"/>
      <c r="J10" s="69"/>
      <c r="K10" s="28"/>
    </row>
    <row r="11" spans="1:11">
      <c r="A11" s="54">
        <v>4</v>
      </c>
      <c r="B11" s="55" t="s">
        <v>187</v>
      </c>
      <c r="C11" s="56">
        <v>1</v>
      </c>
      <c r="D11" s="56"/>
      <c r="E11" s="56"/>
      <c r="F11" s="56"/>
      <c r="G11" s="56"/>
      <c r="H11" s="58"/>
      <c r="I11" s="56"/>
      <c r="J11" s="58"/>
      <c r="K11" s="28"/>
    </row>
    <row r="12" spans="1:11">
      <c r="A12" s="3">
        <v>5</v>
      </c>
      <c r="B12" t="s">
        <v>188</v>
      </c>
      <c r="C12" s="28">
        <v>1</v>
      </c>
      <c r="D12" s="28"/>
      <c r="E12" s="28"/>
      <c r="F12" s="28"/>
      <c r="G12" s="28"/>
      <c r="H12" s="44"/>
      <c r="I12" s="28"/>
      <c r="J12" s="44"/>
      <c r="K12" s="28"/>
    </row>
    <row r="13" spans="1:11">
      <c r="A13" s="66">
        <v>5</v>
      </c>
      <c r="B13" s="67" t="s">
        <v>189</v>
      </c>
      <c r="C13" s="68">
        <v>1</v>
      </c>
      <c r="D13" s="68"/>
      <c r="E13" s="68"/>
      <c r="F13" s="68"/>
      <c r="G13" s="68"/>
      <c r="H13" s="69"/>
      <c r="I13" s="68"/>
      <c r="J13" s="69"/>
      <c r="K13" s="28"/>
    </row>
    <row r="14" spans="1:11">
      <c r="A14" s="3">
        <v>5</v>
      </c>
      <c r="B14" t="s">
        <v>190</v>
      </c>
      <c r="C14" s="28">
        <v>1</v>
      </c>
      <c r="D14" s="28"/>
      <c r="E14" s="28"/>
      <c r="F14" s="28"/>
      <c r="G14" s="28"/>
      <c r="H14" s="44"/>
      <c r="I14" s="28"/>
      <c r="J14" s="44"/>
      <c r="K14" s="28"/>
    </row>
    <row r="15" spans="1:11">
      <c r="B15" s="1" t="s">
        <v>7</v>
      </c>
      <c r="C15" s="28">
        <f>SUM(C7:C14)</f>
        <v>8</v>
      </c>
      <c r="D15" s="28"/>
      <c r="E15" s="28">
        <f>SUM(E7:E14)</f>
        <v>3</v>
      </c>
      <c r="F15" s="28"/>
      <c r="G15" s="28">
        <f>SUM(G7:G14)</f>
        <v>2</v>
      </c>
      <c r="H15" s="44"/>
      <c r="I15" s="28">
        <f>SUM(I7:I14)</f>
        <v>2</v>
      </c>
      <c r="J15" s="44"/>
      <c r="K15" s="28">
        <f>SUM(K7:K14)</f>
        <v>2</v>
      </c>
    </row>
    <row r="16" spans="1:11">
      <c r="B16" s="1" t="s">
        <v>233</v>
      </c>
      <c r="E16" s="39">
        <f>PRODUCT(E15/C15)</f>
        <v>0.375</v>
      </c>
      <c r="F16" s="28"/>
      <c r="G16" s="39">
        <f>(G15/C15)</f>
        <v>0.25</v>
      </c>
      <c r="H16" s="44"/>
      <c r="I16" s="39">
        <f>(I15/C15)</f>
        <v>0.25</v>
      </c>
      <c r="J16" s="44"/>
      <c r="K16" s="39">
        <f>(K15/C15)</f>
        <v>0.25</v>
      </c>
    </row>
  </sheetData>
  <printOptions gridLines="1"/>
  <pageMargins left="0.7" right="0.7" top="0.75" bottom="0.75" header="0.3" footer="0.3"/>
  <pageSetup orientation="landscape" r:id="rId1"/>
  <headerFooter>
    <oddHeader>&amp;C&amp;"-,Bold"GEOGRAPHY</oddHeader>
    <oddFooter>&amp;C&amp;8Page &amp;P of &amp;N
As of 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5">
    <tabColor rgb="FFD99795"/>
  </sheetPr>
  <dimension ref="A1:K26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2.28515625" customWidth="1"/>
    <col min="3" max="3" width="7" customWidth="1"/>
    <col min="4" max="4" width="8.7109375" customWidth="1"/>
    <col min="5" max="5" width="6.28515625" customWidth="1"/>
    <col min="6" max="6" width="12.85546875" customWidth="1"/>
    <col min="7" max="7" width="7.42578125" customWidth="1"/>
    <col min="8" max="8" width="12.5703125" style="45" customWidth="1"/>
    <col min="9" max="9" width="8.140625" customWidth="1"/>
    <col min="10" max="10" width="17" style="45" customWidth="1"/>
  </cols>
  <sheetData>
    <row r="1" spans="1:11" s="25" customFormat="1" ht="45">
      <c r="B1" s="25" t="s">
        <v>2</v>
      </c>
      <c r="C1" s="25" t="s">
        <v>1</v>
      </c>
      <c r="D1" s="25" t="s">
        <v>0</v>
      </c>
      <c r="E1" s="25" t="s">
        <v>1</v>
      </c>
      <c r="F1" s="26" t="s">
        <v>3</v>
      </c>
      <c r="G1" s="25" t="s">
        <v>1</v>
      </c>
      <c r="H1" s="50" t="s">
        <v>8</v>
      </c>
      <c r="I1" s="25" t="s">
        <v>1</v>
      </c>
      <c r="J1" s="50" t="s">
        <v>5</v>
      </c>
      <c r="K1" s="25" t="s">
        <v>1</v>
      </c>
    </row>
    <row r="2" spans="1:11">
      <c r="B2" t="s">
        <v>191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>
        <f>SUM(G2)</f>
        <v>1</v>
      </c>
      <c r="H3" s="44"/>
      <c r="I3" s="28">
        <f>SUM(I2)</f>
        <v>1</v>
      </c>
      <c r="J3" s="44"/>
      <c r="K3" s="28">
        <f>SUM(K2)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25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192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4</v>
      </c>
      <c r="I7" s="28">
        <v>1</v>
      </c>
      <c r="J7" s="44">
        <v>3</v>
      </c>
      <c r="K7" s="28">
        <v>1</v>
      </c>
    </row>
    <row r="8" spans="1:11">
      <c r="A8" s="3">
        <v>1</v>
      </c>
      <c r="B8" t="s">
        <v>193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2</v>
      </c>
      <c r="I8" s="28">
        <v>1</v>
      </c>
      <c r="J8" s="44">
        <v>1</v>
      </c>
      <c r="K8" s="28">
        <v>1</v>
      </c>
    </row>
    <row r="9" spans="1:11">
      <c r="A9" s="3">
        <v>1</v>
      </c>
      <c r="B9" t="s">
        <v>194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4</v>
      </c>
      <c r="I9" s="28">
        <v>1</v>
      </c>
      <c r="J9" s="44">
        <v>3</v>
      </c>
      <c r="K9" s="28">
        <v>1</v>
      </c>
    </row>
    <row r="10" spans="1:11">
      <c r="A10" s="3">
        <v>5</v>
      </c>
      <c r="B10" t="s">
        <v>238</v>
      </c>
      <c r="C10" s="28">
        <v>1</v>
      </c>
      <c r="D10" s="28" t="s">
        <v>228</v>
      </c>
      <c r="E10" s="28"/>
      <c r="F10" s="28"/>
      <c r="G10" s="28"/>
      <c r="H10" s="44"/>
      <c r="I10" s="28"/>
      <c r="J10" s="44"/>
      <c r="K10" s="28"/>
    </row>
    <row r="11" spans="1:11">
      <c r="A11" s="3">
        <v>4</v>
      </c>
      <c r="B11" t="s">
        <v>195</v>
      </c>
      <c r="C11" s="28">
        <v>1</v>
      </c>
      <c r="D11" s="28" t="s">
        <v>228</v>
      </c>
      <c r="E11" s="28">
        <v>1</v>
      </c>
      <c r="F11" s="28"/>
      <c r="G11" s="28"/>
      <c r="H11" s="44"/>
      <c r="I11" s="28"/>
      <c r="J11" s="44"/>
      <c r="K11" s="28"/>
    </row>
    <row r="12" spans="1:11">
      <c r="A12" s="54">
        <v>4</v>
      </c>
      <c r="B12" s="55" t="s">
        <v>196</v>
      </c>
      <c r="C12" s="56">
        <v>1</v>
      </c>
      <c r="D12" s="56" t="s">
        <v>228</v>
      </c>
      <c r="E12" s="56">
        <v>1</v>
      </c>
      <c r="F12" s="56"/>
      <c r="G12" s="56"/>
      <c r="H12" s="58"/>
      <c r="I12" s="56"/>
      <c r="J12" s="58"/>
      <c r="K12" s="56"/>
    </row>
    <row r="13" spans="1:11">
      <c r="A13" s="3">
        <v>5</v>
      </c>
      <c r="B13" t="s">
        <v>197</v>
      </c>
      <c r="C13" s="28">
        <v>1</v>
      </c>
      <c r="D13" s="28"/>
      <c r="E13" s="28"/>
      <c r="F13" s="28"/>
      <c r="G13" s="28"/>
      <c r="H13" s="44"/>
      <c r="I13" s="28"/>
      <c r="J13" s="44"/>
      <c r="K13" s="28"/>
    </row>
    <row r="14" spans="1:11">
      <c r="A14" s="3">
        <v>4</v>
      </c>
      <c r="B14" t="s">
        <v>198</v>
      </c>
      <c r="C14" s="28">
        <v>1</v>
      </c>
      <c r="D14" s="28" t="s">
        <v>228</v>
      </c>
      <c r="E14" s="28">
        <v>1</v>
      </c>
      <c r="F14" s="28"/>
      <c r="G14" s="28"/>
      <c r="H14" s="44"/>
      <c r="I14" s="28"/>
      <c r="J14" s="44"/>
      <c r="K14" s="28"/>
    </row>
    <row r="15" spans="1:11">
      <c r="A15" s="54">
        <v>5</v>
      </c>
      <c r="B15" s="55" t="s">
        <v>199</v>
      </c>
      <c r="C15" s="56">
        <v>1</v>
      </c>
      <c r="D15" s="56" t="s">
        <v>228</v>
      </c>
      <c r="E15" s="56">
        <v>1</v>
      </c>
      <c r="F15" s="56"/>
      <c r="G15" s="56"/>
      <c r="H15" s="58"/>
      <c r="I15" s="56"/>
      <c r="J15" s="58"/>
      <c r="K15" s="56"/>
    </row>
    <row r="16" spans="1:11">
      <c r="A16" s="3">
        <v>4</v>
      </c>
      <c r="B16" t="s">
        <v>200</v>
      </c>
      <c r="C16" s="28">
        <v>1</v>
      </c>
      <c r="D16" s="28" t="s">
        <v>228</v>
      </c>
      <c r="E16" s="28">
        <v>1</v>
      </c>
      <c r="F16" s="28"/>
      <c r="G16" s="28"/>
      <c r="H16" s="44"/>
      <c r="I16" s="28"/>
      <c r="J16" s="44"/>
      <c r="K16" s="28"/>
    </row>
    <row r="17" spans="1:11">
      <c r="A17" s="54">
        <v>5</v>
      </c>
      <c r="B17" s="55" t="s">
        <v>201</v>
      </c>
      <c r="C17" s="56">
        <v>1</v>
      </c>
      <c r="D17" s="56" t="s">
        <v>228</v>
      </c>
      <c r="E17" s="56">
        <v>1</v>
      </c>
      <c r="F17" s="56"/>
      <c r="G17" s="56"/>
      <c r="H17" s="58"/>
      <c r="I17" s="56"/>
      <c r="J17" s="58"/>
      <c r="K17" s="56"/>
    </row>
    <row r="18" spans="1:11">
      <c r="A18" s="3">
        <v>5</v>
      </c>
      <c r="B18" t="s">
        <v>202</v>
      </c>
      <c r="C18" s="28">
        <v>1</v>
      </c>
      <c r="D18" s="28" t="s">
        <v>228</v>
      </c>
      <c r="E18" s="28">
        <v>1</v>
      </c>
      <c r="F18" s="28"/>
      <c r="G18" s="28"/>
      <c r="H18" s="44"/>
      <c r="I18" s="28"/>
      <c r="J18" s="44"/>
      <c r="K18" s="28"/>
    </row>
    <row r="19" spans="1:11">
      <c r="A19" s="54">
        <v>5</v>
      </c>
      <c r="B19" s="55" t="s">
        <v>203</v>
      </c>
      <c r="C19" s="56">
        <v>1</v>
      </c>
      <c r="D19" s="56" t="s">
        <v>228</v>
      </c>
      <c r="E19" s="56">
        <v>1</v>
      </c>
      <c r="F19" s="56"/>
      <c r="G19" s="56"/>
      <c r="H19" s="58"/>
      <c r="I19" s="56"/>
      <c r="J19" s="58"/>
      <c r="K19" s="56"/>
    </row>
    <row r="20" spans="1:11">
      <c r="A20" s="54">
        <v>5</v>
      </c>
      <c r="B20" s="55" t="s">
        <v>204</v>
      </c>
      <c r="C20" s="56">
        <v>1</v>
      </c>
      <c r="D20" s="56"/>
      <c r="E20" s="56"/>
      <c r="F20" s="56"/>
      <c r="G20" s="56"/>
      <c r="H20" s="58"/>
      <c r="I20" s="56"/>
      <c r="J20" s="58"/>
      <c r="K20" s="56"/>
    </row>
    <row r="21" spans="1:11">
      <c r="A21" s="66">
        <v>5</v>
      </c>
      <c r="B21" s="67" t="s">
        <v>205</v>
      </c>
      <c r="C21" s="68">
        <v>1</v>
      </c>
      <c r="D21" s="68"/>
      <c r="E21" s="68"/>
      <c r="F21" s="68"/>
      <c r="G21" s="68"/>
      <c r="H21" s="69"/>
      <c r="I21" s="68"/>
      <c r="J21" s="69"/>
      <c r="K21" s="68"/>
    </row>
    <row r="22" spans="1:11">
      <c r="A22" s="66">
        <v>5</v>
      </c>
      <c r="B22" s="67" t="s">
        <v>206</v>
      </c>
      <c r="C22" s="68">
        <v>1</v>
      </c>
      <c r="D22" s="68"/>
      <c r="E22" s="68"/>
      <c r="F22" s="68"/>
      <c r="G22" s="68"/>
      <c r="H22" s="69"/>
      <c r="I22" s="68"/>
      <c r="J22" s="69"/>
      <c r="K22" s="68"/>
    </row>
    <row r="23" spans="1:11">
      <c r="A23" s="66">
        <v>5</v>
      </c>
      <c r="B23" s="67" t="s">
        <v>207</v>
      </c>
      <c r="C23" s="68">
        <v>1</v>
      </c>
      <c r="D23" s="68"/>
      <c r="E23" s="68"/>
      <c r="F23" s="68"/>
      <c r="G23" s="68"/>
      <c r="H23" s="69"/>
      <c r="I23" s="68"/>
      <c r="J23" s="69"/>
      <c r="K23" s="68"/>
    </row>
    <row r="24" spans="1:11">
      <c r="A24" s="3">
        <v>5</v>
      </c>
      <c r="B24" t="s">
        <v>208</v>
      </c>
      <c r="C24" s="28">
        <v>1</v>
      </c>
      <c r="D24" s="28" t="s">
        <v>228</v>
      </c>
      <c r="E24" s="28">
        <v>1</v>
      </c>
      <c r="F24" s="28"/>
      <c r="G24" s="28"/>
      <c r="H24" s="44"/>
      <c r="I24" s="28"/>
      <c r="J24" s="44"/>
      <c r="K24" s="28"/>
    </row>
    <row r="25" spans="1:11">
      <c r="B25" s="1" t="s">
        <v>7</v>
      </c>
      <c r="C25" s="28">
        <f>SUM(C7:C24)</f>
        <v>18</v>
      </c>
      <c r="D25" s="28"/>
      <c r="E25" s="28">
        <f>SUM(E7:E24)</f>
        <v>12</v>
      </c>
      <c r="F25" s="28"/>
      <c r="G25" s="28">
        <f>SUM(G7:G24)</f>
        <v>3</v>
      </c>
      <c r="H25" s="44"/>
      <c r="I25" s="28">
        <f>SUM(I7:I24)</f>
        <v>3</v>
      </c>
      <c r="J25" s="44"/>
      <c r="K25" s="28">
        <f>SUM(K7:K24)</f>
        <v>3</v>
      </c>
    </row>
    <row r="26" spans="1:11">
      <c r="B26" s="1" t="s">
        <v>233</v>
      </c>
      <c r="E26" s="39">
        <f>PRODUCT(E25/C25)</f>
        <v>0.66666666666666663</v>
      </c>
      <c r="F26" s="28"/>
      <c r="G26" s="39">
        <f>(G25/C25)</f>
        <v>0.16666666666666666</v>
      </c>
      <c r="H26" s="44"/>
      <c r="I26" s="39">
        <f>(I25/C25)</f>
        <v>0.16666666666666666</v>
      </c>
      <c r="J26" s="44"/>
      <c r="K26" s="39">
        <f>(K25/C25)</f>
        <v>0.16666666666666666</v>
      </c>
    </row>
  </sheetData>
  <printOptions gridLines="1"/>
  <pageMargins left="0.7" right="0.7" top="0.75" bottom="0.75" header="0.3" footer="0.3"/>
  <pageSetup orientation="landscape" r:id="rId1"/>
  <headerFooter>
    <oddHeader>&amp;C&amp;"-,Bold"GEOLOGY</oddHeader>
    <oddFooter>&amp;C&amp;8Page &amp;P of &amp;N
As of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6">
    <tabColor rgb="FFD99795"/>
  </sheetPr>
  <dimension ref="A1:K11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1.28515625" customWidth="1"/>
    <col min="3" max="3" width="6.5703125" customWidth="1"/>
    <col min="4" max="4" width="7.42578125" customWidth="1"/>
    <col min="5" max="5" width="6.42578125" customWidth="1"/>
    <col min="6" max="6" width="15.42578125" customWidth="1"/>
    <col min="7" max="7" width="7.28515625" customWidth="1"/>
    <col min="8" max="8" width="12.42578125" style="45" customWidth="1"/>
    <col min="9" max="9" width="7" customWidth="1"/>
    <col min="10" max="10" width="17.7109375" style="45" customWidth="1"/>
  </cols>
  <sheetData>
    <row r="1" spans="1:11" s="25" customFormat="1" ht="45">
      <c r="B1" s="25" t="s">
        <v>2</v>
      </c>
      <c r="C1" s="25" t="s">
        <v>1</v>
      </c>
      <c r="D1" s="25" t="s">
        <v>0</v>
      </c>
      <c r="E1" s="25" t="s">
        <v>1</v>
      </c>
      <c r="F1" s="26" t="s">
        <v>3</v>
      </c>
      <c r="G1" s="25" t="s">
        <v>1</v>
      </c>
      <c r="H1" s="50" t="s">
        <v>4</v>
      </c>
      <c r="I1" s="25" t="s">
        <v>1</v>
      </c>
      <c r="J1" s="50" t="s">
        <v>5</v>
      </c>
      <c r="K1" s="25" t="s">
        <v>1</v>
      </c>
    </row>
    <row r="2" spans="1:11">
      <c r="B2" t="s">
        <v>231</v>
      </c>
      <c r="C2" s="28">
        <v>1</v>
      </c>
      <c r="D2" s="28" t="s">
        <v>228</v>
      </c>
      <c r="E2" s="28">
        <v>1</v>
      </c>
      <c r="F2" s="5" t="s">
        <v>228</v>
      </c>
      <c r="G2" s="5">
        <v>1</v>
      </c>
      <c r="H2" s="44" t="s">
        <v>228</v>
      </c>
      <c r="I2" s="5">
        <v>1</v>
      </c>
      <c r="J2" s="44" t="s">
        <v>228</v>
      </c>
      <c r="K2" s="5">
        <v>1</v>
      </c>
    </row>
    <row r="3" spans="1:11">
      <c r="B3" s="1" t="s">
        <v>7</v>
      </c>
      <c r="C3" s="28">
        <f>SUM(C2)</f>
        <v>1</v>
      </c>
      <c r="D3" s="5"/>
      <c r="E3" s="28">
        <f>SUM(E2)</f>
        <v>1</v>
      </c>
      <c r="F3" s="5"/>
      <c r="G3" s="5">
        <f>SUM(G2)</f>
        <v>1</v>
      </c>
      <c r="H3" s="44"/>
      <c r="I3" s="5">
        <f>SUM(I2)</f>
        <v>1</v>
      </c>
      <c r="J3" s="44"/>
      <c r="K3" s="5">
        <f>SUM(K2)</f>
        <v>1</v>
      </c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C5" s="5"/>
      <c r="D5" s="5"/>
      <c r="E5" s="5"/>
      <c r="F5" s="5"/>
      <c r="G5" s="5"/>
      <c r="H5" s="44"/>
      <c r="I5" s="5"/>
      <c r="J5" s="44"/>
      <c r="K5" s="5"/>
    </row>
    <row r="6" spans="1:11">
      <c r="B6" s="25" t="s">
        <v>6</v>
      </c>
      <c r="C6" s="5"/>
      <c r="D6" s="5"/>
      <c r="E6" s="5"/>
      <c r="F6" s="5"/>
      <c r="G6" s="5"/>
      <c r="H6" s="44"/>
      <c r="I6" s="5"/>
      <c r="J6" s="44"/>
      <c r="K6" s="5"/>
    </row>
    <row r="7" spans="1:11">
      <c r="A7" s="54">
        <v>1</v>
      </c>
      <c r="B7" s="55" t="s">
        <v>209</v>
      </c>
      <c r="C7" s="56">
        <v>1</v>
      </c>
      <c r="D7" s="56" t="s">
        <v>228</v>
      </c>
      <c r="E7" s="56">
        <v>1</v>
      </c>
      <c r="F7" s="56" t="s">
        <v>228</v>
      </c>
      <c r="G7" s="56">
        <v>1</v>
      </c>
      <c r="H7" s="58">
        <v>1</v>
      </c>
      <c r="I7" s="56">
        <v>1</v>
      </c>
      <c r="J7" s="58">
        <v>1</v>
      </c>
      <c r="K7" s="56">
        <v>1</v>
      </c>
    </row>
    <row r="8" spans="1:11">
      <c r="A8" s="3">
        <v>1</v>
      </c>
      <c r="B8" t="s">
        <v>210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4</v>
      </c>
      <c r="I8" s="28">
        <v>1</v>
      </c>
      <c r="J8" s="44">
        <v>2</v>
      </c>
      <c r="K8" s="28">
        <v>1</v>
      </c>
    </row>
    <row r="9" spans="1:11">
      <c r="A9" s="3">
        <v>5</v>
      </c>
      <c r="B9" t="s">
        <v>239</v>
      </c>
      <c r="C9" s="28">
        <v>1</v>
      </c>
      <c r="D9" s="28" t="s">
        <v>228</v>
      </c>
      <c r="E9" s="28">
        <v>1</v>
      </c>
      <c r="F9" s="28"/>
      <c r="G9" s="28"/>
      <c r="H9" s="44"/>
      <c r="I9" s="28"/>
      <c r="J9" s="44"/>
      <c r="K9" s="28"/>
    </row>
    <row r="10" spans="1:11">
      <c r="B10" s="1" t="s">
        <v>7</v>
      </c>
      <c r="C10" s="28">
        <f>SUM(C7:C9)</f>
        <v>3</v>
      </c>
      <c r="D10" s="28"/>
      <c r="E10" s="28">
        <f>SUM(E7:E9)</f>
        <v>3</v>
      </c>
      <c r="F10" s="28"/>
      <c r="G10" s="28">
        <f>SUM(G7:G8)</f>
        <v>2</v>
      </c>
      <c r="H10" s="44"/>
      <c r="I10" s="28">
        <f>SUM(I7:I8)</f>
        <v>2</v>
      </c>
      <c r="J10" s="44"/>
      <c r="K10" s="28">
        <f>SUM(K7:K8)</f>
        <v>2</v>
      </c>
    </row>
    <row r="11" spans="1:11">
      <c r="B11" s="1" t="s">
        <v>233</v>
      </c>
      <c r="C11" s="41"/>
      <c r="D11" s="41"/>
      <c r="E11" s="39">
        <f>PRODUCT(E10/C10)</f>
        <v>1</v>
      </c>
      <c r="F11" s="28"/>
      <c r="G11" s="39">
        <f>(G10/C10)</f>
        <v>0.66666666666666663</v>
      </c>
      <c r="H11" s="44"/>
      <c r="I11" s="39">
        <f>(I10/C10)</f>
        <v>0.66666666666666663</v>
      </c>
      <c r="J11" s="44"/>
      <c r="K11" s="39">
        <f>(K10/C10)</f>
        <v>0.66666666666666663</v>
      </c>
    </row>
  </sheetData>
  <printOptions gridLines="1"/>
  <pageMargins left="0.7" right="0.7" top="0.75" bottom="0.75" header="0.3" footer="0.3"/>
  <pageSetup orientation="landscape" r:id="rId1"/>
  <headerFooter>
    <oddHeader>&amp;C&amp;"-,Bold"OCEANOGRAPHY</oddHeader>
    <oddFooter>&amp;C&amp;8Page &amp;P of &amp;N
As of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53"/>
  <sheetViews>
    <sheetView view="pageLayout" topLeftCell="A29" zoomScaleNormal="100" workbookViewId="0">
      <selection activeCell="E22" sqref="E22"/>
    </sheetView>
  </sheetViews>
  <sheetFormatPr defaultRowHeight="15"/>
  <cols>
    <col min="2" max="2" width="23.5703125" customWidth="1"/>
    <col min="5" max="5" width="7.28515625" customWidth="1"/>
    <col min="6" max="6" width="14" customWidth="1"/>
    <col min="8" max="8" width="15.7109375" customWidth="1"/>
    <col min="10" max="10" width="16" customWidth="1"/>
  </cols>
  <sheetData>
    <row r="1" spans="1:11" ht="45">
      <c r="A1" s="74"/>
      <c r="B1" s="102" t="s">
        <v>2</v>
      </c>
      <c r="C1" s="102" t="s">
        <v>1</v>
      </c>
      <c r="D1" s="102" t="s">
        <v>0</v>
      </c>
      <c r="E1" s="102" t="s">
        <v>1</v>
      </c>
      <c r="F1" s="103" t="s">
        <v>3</v>
      </c>
      <c r="G1" s="102" t="s">
        <v>1</v>
      </c>
      <c r="H1" s="104" t="s">
        <v>4</v>
      </c>
      <c r="I1" s="102" t="s">
        <v>1</v>
      </c>
      <c r="J1" s="104" t="s">
        <v>5</v>
      </c>
      <c r="K1" s="102" t="s">
        <v>1</v>
      </c>
    </row>
    <row r="2" spans="1:11" ht="36.75" customHeight="1">
      <c r="A2" s="74"/>
      <c r="B2" s="105" t="s">
        <v>285</v>
      </c>
      <c r="C2" s="79">
        <v>1</v>
      </c>
      <c r="D2" s="79" t="s">
        <v>228</v>
      </c>
      <c r="E2" s="79">
        <v>1</v>
      </c>
      <c r="F2" s="79"/>
      <c r="G2" s="79"/>
      <c r="H2" s="80"/>
      <c r="I2" s="79"/>
      <c r="J2" s="80"/>
      <c r="K2" s="79"/>
    </row>
    <row r="3" spans="1:11" ht="39" customHeight="1">
      <c r="A3" s="74"/>
      <c r="B3" s="105" t="s">
        <v>286</v>
      </c>
      <c r="C3" s="79">
        <v>1</v>
      </c>
      <c r="D3" s="79" t="s">
        <v>228</v>
      </c>
      <c r="E3" s="79">
        <v>1</v>
      </c>
      <c r="F3" s="79"/>
      <c r="G3" s="79"/>
      <c r="H3" s="80"/>
      <c r="I3" s="79"/>
      <c r="J3" s="80"/>
      <c r="K3" s="79"/>
    </row>
    <row r="4" spans="1:11" ht="50.25" customHeight="1">
      <c r="A4" s="74"/>
      <c r="B4" s="105" t="s">
        <v>11</v>
      </c>
      <c r="C4" s="79">
        <v>1</v>
      </c>
      <c r="D4" s="79" t="s">
        <v>228</v>
      </c>
      <c r="E4" s="79">
        <v>1</v>
      </c>
      <c r="F4" s="79"/>
      <c r="G4" s="79"/>
      <c r="H4" s="80"/>
      <c r="I4" s="79"/>
      <c r="J4" s="80"/>
      <c r="K4" s="79"/>
    </row>
    <row r="5" spans="1:11" ht="36" customHeight="1">
      <c r="A5" s="74"/>
      <c r="B5" s="105" t="s">
        <v>287</v>
      </c>
      <c r="C5" s="79">
        <v>1</v>
      </c>
      <c r="D5" s="79" t="s">
        <v>228</v>
      </c>
      <c r="E5" s="79">
        <v>1</v>
      </c>
      <c r="F5" s="79" t="s">
        <v>228</v>
      </c>
      <c r="G5" s="79">
        <v>1</v>
      </c>
      <c r="H5" s="80" t="s">
        <v>228</v>
      </c>
      <c r="I5" s="79">
        <v>1</v>
      </c>
      <c r="J5" s="80" t="s">
        <v>228</v>
      </c>
      <c r="K5" s="79">
        <v>1</v>
      </c>
    </row>
    <row r="6" spans="1:11" ht="31.5" customHeight="1">
      <c r="A6" s="74"/>
      <c r="B6" s="105" t="s">
        <v>288</v>
      </c>
      <c r="C6" s="79">
        <v>1</v>
      </c>
      <c r="D6" s="79" t="s">
        <v>228</v>
      </c>
      <c r="E6" s="79">
        <v>1</v>
      </c>
      <c r="F6" s="79"/>
      <c r="G6" s="79"/>
      <c r="H6" s="80"/>
      <c r="I6" s="79"/>
      <c r="J6" s="80"/>
      <c r="K6" s="79"/>
    </row>
    <row r="7" spans="1:11" ht="37.5" customHeight="1">
      <c r="A7" s="74"/>
      <c r="B7" s="105" t="s">
        <v>289</v>
      </c>
      <c r="C7" s="79">
        <v>1</v>
      </c>
      <c r="D7" s="79" t="s">
        <v>228</v>
      </c>
      <c r="E7" s="79">
        <v>1</v>
      </c>
      <c r="F7" s="79"/>
      <c r="G7" s="79"/>
      <c r="H7" s="80"/>
      <c r="I7" s="79"/>
      <c r="J7" s="80"/>
      <c r="K7" s="79"/>
    </row>
    <row r="8" spans="1:11" ht="27.75" customHeight="1">
      <c r="A8" s="74"/>
      <c r="B8" s="105" t="s">
        <v>290</v>
      </c>
      <c r="C8" s="79">
        <v>1</v>
      </c>
      <c r="D8" s="79" t="s">
        <v>228</v>
      </c>
      <c r="E8" s="79">
        <v>1</v>
      </c>
      <c r="F8" s="79"/>
      <c r="G8" s="79"/>
      <c r="H8" s="80"/>
      <c r="I8" s="79"/>
      <c r="J8" s="80"/>
      <c r="K8" s="79"/>
    </row>
    <row r="9" spans="1:11" ht="25.5" customHeight="1">
      <c r="A9" s="74"/>
      <c r="B9" s="105" t="s">
        <v>291</v>
      </c>
      <c r="C9" s="79">
        <v>1</v>
      </c>
      <c r="D9" s="79" t="s">
        <v>228</v>
      </c>
      <c r="E9" s="79">
        <v>1</v>
      </c>
      <c r="F9" s="79"/>
      <c r="G9" s="79"/>
      <c r="H9" s="80"/>
      <c r="I9" s="79"/>
      <c r="J9" s="80"/>
      <c r="K9" s="79"/>
    </row>
    <row r="10" spans="1:11" ht="25.5" customHeight="1">
      <c r="A10" s="74"/>
      <c r="B10" s="105" t="s">
        <v>292</v>
      </c>
      <c r="C10" s="79">
        <v>1</v>
      </c>
      <c r="D10" s="79" t="s">
        <v>228</v>
      </c>
      <c r="E10" s="79">
        <v>1</v>
      </c>
      <c r="F10" s="79"/>
      <c r="G10" s="79"/>
      <c r="H10" s="80"/>
      <c r="I10" s="79"/>
      <c r="J10" s="80"/>
      <c r="K10" s="79"/>
    </row>
    <row r="11" spans="1:11">
      <c r="A11" s="74"/>
      <c r="B11" s="106" t="s">
        <v>7</v>
      </c>
      <c r="C11" s="79">
        <f>SUM(C2:C10)</f>
        <v>9</v>
      </c>
      <c r="D11" s="79"/>
      <c r="E11" s="79">
        <f>SUM(E2:E10)</f>
        <v>9</v>
      </c>
      <c r="F11" s="79"/>
      <c r="G11" s="79">
        <f>SUM(G2:G10)</f>
        <v>1</v>
      </c>
      <c r="H11" s="80"/>
      <c r="I11" s="79">
        <f>SUM(I2:I10)</f>
        <v>1</v>
      </c>
      <c r="J11" s="80"/>
      <c r="K11" s="79">
        <f>SUM(K2:K10)</f>
        <v>1</v>
      </c>
    </row>
    <row r="12" spans="1:11" ht="21" customHeight="1">
      <c r="A12" s="74"/>
      <c r="B12" s="106" t="s">
        <v>233</v>
      </c>
      <c r="C12" s="79"/>
      <c r="D12" s="79"/>
      <c r="E12" s="82">
        <f>PRODUCT(E11/C11)</f>
        <v>1</v>
      </c>
      <c r="F12" s="79"/>
      <c r="G12" s="82">
        <f>(G11/C11)</f>
        <v>0.1111111111111111</v>
      </c>
      <c r="H12" s="80"/>
      <c r="I12" s="82">
        <f>(I11/C11)</f>
        <v>0.1111111111111111</v>
      </c>
      <c r="J12" s="80"/>
      <c r="K12" s="82">
        <f>(K11/C11)</f>
        <v>0.1111111111111111</v>
      </c>
    </row>
    <row r="13" spans="1:11">
      <c r="A13" s="74"/>
      <c r="B13" s="78"/>
      <c r="C13" s="79"/>
      <c r="D13" s="79"/>
      <c r="E13" s="79"/>
      <c r="F13" s="79"/>
      <c r="G13" s="79"/>
      <c r="H13" s="80"/>
      <c r="I13" s="79"/>
      <c r="J13" s="80"/>
      <c r="K13" s="79"/>
    </row>
    <row r="14" spans="1:11">
      <c r="A14" s="74"/>
      <c r="B14" s="103" t="s">
        <v>6</v>
      </c>
      <c r="C14" s="79"/>
      <c r="D14" s="79"/>
      <c r="E14" s="79"/>
      <c r="F14" s="79"/>
      <c r="G14" s="79"/>
      <c r="H14" s="80"/>
      <c r="I14" s="79"/>
      <c r="J14" s="80"/>
      <c r="K14" s="79"/>
    </row>
    <row r="15" spans="1:11">
      <c r="A15" s="84">
        <v>5</v>
      </c>
      <c r="B15" s="85" t="s">
        <v>293</v>
      </c>
      <c r="C15" s="86">
        <v>1</v>
      </c>
      <c r="D15" s="86"/>
      <c r="E15" s="86"/>
      <c r="F15" s="86"/>
      <c r="G15" s="86"/>
      <c r="H15" s="87"/>
      <c r="I15" s="86"/>
      <c r="J15" s="87"/>
      <c r="K15" s="86"/>
    </row>
    <row r="16" spans="1:11">
      <c r="A16" s="84">
        <v>4</v>
      </c>
      <c r="B16" s="85" t="s">
        <v>294</v>
      </c>
      <c r="C16" s="86">
        <v>1</v>
      </c>
      <c r="D16" s="86" t="s">
        <v>228</v>
      </c>
      <c r="E16" s="86">
        <v>1</v>
      </c>
      <c r="F16" s="86"/>
      <c r="G16" s="86"/>
      <c r="H16" s="87"/>
      <c r="I16" s="86"/>
      <c r="J16" s="87"/>
      <c r="K16" s="86"/>
    </row>
    <row r="17" spans="1:11">
      <c r="A17" s="74">
        <v>2</v>
      </c>
      <c r="B17" s="78" t="s">
        <v>295</v>
      </c>
      <c r="C17" s="79">
        <v>1</v>
      </c>
      <c r="D17" s="79" t="s">
        <v>228</v>
      </c>
      <c r="E17" s="79">
        <v>1</v>
      </c>
      <c r="F17" s="79" t="s">
        <v>228</v>
      </c>
      <c r="G17" s="79">
        <v>1</v>
      </c>
      <c r="H17" s="80" t="s">
        <v>228</v>
      </c>
      <c r="I17" s="79">
        <v>1</v>
      </c>
      <c r="J17" s="80" t="s">
        <v>228</v>
      </c>
      <c r="K17" s="79">
        <v>1</v>
      </c>
    </row>
    <row r="18" spans="1:11">
      <c r="A18" s="84">
        <v>5</v>
      </c>
      <c r="B18" s="85" t="s">
        <v>296</v>
      </c>
      <c r="C18" s="86">
        <v>1</v>
      </c>
      <c r="D18" s="86" t="s">
        <v>228</v>
      </c>
      <c r="E18" s="86">
        <v>1</v>
      </c>
      <c r="F18" s="86" t="s">
        <v>228</v>
      </c>
      <c r="G18" s="86">
        <v>1</v>
      </c>
      <c r="H18" s="87"/>
      <c r="I18" s="86"/>
      <c r="J18" s="87"/>
      <c r="K18" s="86"/>
    </row>
    <row r="19" spans="1:11">
      <c r="A19" s="84">
        <v>5</v>
      </c>
      <c r="B19" s="85" t="s">
        <v>297</v>
      </c>
      <c r="C19" s="86">
        <v>1</v>
      </c>
      <c r="D19" s="86" t="s">
        <v>228</v>
      </c>
      <c r="E19" s="86">
        <v>1</v>
      </c>
      <c r="F19" s="86" t="s">
        <v>228</v>
      </c>
      <c r="G19" s="86">
        <v>1</v>
      </c>
      <c r="H19" s="87"/>
      <c r="I19" s="86"/>
      <c r="J19" s="87"/>
      <c r="K19" s="86"/>
    </row>
    <row r="20" spans="1:11">
      <c r="A20" s="74">
        <v>4</v>
      </c>
      <c r="B20" s="78" t="s">
        <v>298</v>
      </c>
      <c r="C20" s="79">
        <v>1</v>
      </c>
      <c r="D20" s="79" t="s">
        <v>228</v>
      </c>
      <c r="E20" s="79">
        <v>1</v>
      </c>
      <c r="F20" s="79" t="s">
        <v>228</v>
      </c>
      <c r="G20" s="79">
        <v>1</v>
      </c>
      <c r="H20" s="80" t="s">
        <v>228</v>
      </c>
      <c r="I20" s="79">
        <v>1</v>
      </c>
      <c r="J20" s="80" t="s">
        <v>228</v>
      </c>
      <c r="K20" s="79">
        <v>1</v>
      </c>
    </row>
    <row r="21" spans="1:11">
      <c r="A21" s="74">
        <v>4</v>
      </c>
      <c r="B21" s="78" t="s">
        <v>299</v>
      </c>
      <c r="C21" s="79">
        <v>1</v>
      </c>
      <c r="D21" s="79" t="s">
        <v>228</v>
      </c>
      <c r="E21" s="79">
        <v>1</v>
      </c>
      <c r="F21" s="79" t="s">
        <v>228</v>
      </c>
      <c r="G21" s="79">
        <v>1</v>
      </c>
      <c r="H21" s="80" t="s">
        <v>228</v>
      </c>
      <c r="I21" s="79">
        <v>1</v>
      </c>
      <c r="J21" s="80" t="s">
        <v>228</v>
      </c>
      <c r="K21" s="79">
        <v>1</v>
      </c>
    </row>
    <row r="22" spans="1:11">
      <c r="A22" s="74">
        <v>3</v>
      </c>
      <c r="B22" s="78" t="s">
        <v>300</v>
      </c>
      <c r="C22" s="79">
        <v>1</v>
      </c>
      <c r="D22" s="79" t="s">
        <v>228</v>
      </c>
      <c r="E22" s="79">
        <v>1</v>
      </c>
      <c r="F22" s="79" t="s">
        <v>228</v>
      </c>
      <c r="G22" s="79">
        <v>1</v>
      </c>
      <c r="H22" s="80" t="s">
        <v>228</v>
      </c>
      <c r="I22" s="79">
        <v>1</v>
      </c>
      <c r="J22" s="80" t="s">
        <v>228</v>
      </c>
      <c r="K22" s="79">
        <v>1</v>
      </c>
    </row>
    <row r="23" spans="1:11">
      <c r="A23" s="74">
        <v>3</v>
      </c>
      <c r="B23" s="78" t="s">
        <v>301</v>
      </c>
      <c r="C23" s="79">
        <v>1</v>
      </c>
      <c r="D23" s="79" t="s">
        <v>228</v>
      </c>
      <c r="E23" s="79">
        <v>1</v>
      </c>
      <c r="F23" s="79" t="s">
        <v>228</v>
      </c>
      <c r="G23" s="79">
        <v>1</v>
      </c>
      <c r="H23" s="80"/>
      <c r="I23" s="79"/>
      <c r="J23" s="80"/>
      <c r="K23" s="79"/>
    </row>
    <row r="24" spans="1:11">
      <c r="A24" s="84">
        <v>5</v>
      </c>
      <c r="B24" s="85" t="s">
        <v>302</v>
      </c>
      <c r="C24" s="86">
        <v>1</v>
      </c>
      <c r="D24" s="86"/>
      <c r="E24" s="86"/>
      <c r="F24" s="86"/>
      <c r="G24" s="86"/>
      <c r="H24" s="87"/>
      <c r="I24" s="86"/>
      <c r="J24" s="87"/>
      <c r="K24" s="86"/>
    </row>
    <row r="25" spans="1:11">
      <c r="A25" s="74">
        <v>5</v>
      </c>
      <c r="B25" s="78" t="s">
        <v>303</v>
      </c>
      <c r="C25" s="79">
        <v>1</v>
      </c>
      <c r="D25" s="79"/>
      <c r="E25" s="79"/>
      <c r="F25" s="79"/>
      <c r="G25" s="79"/>
      <c r="H25" s="80"/>
      <c r="I25" s="79"/>
      <c r="J25" s="80"/>
      <c r="K25" s="79"/>
    </row>
    <row r="26" spans="1:11">
      <c r="A26" s="74">
        <v>4</v>
      </c>
      <c r="B26" s="78" t="s">
        <v>304</v>
      </c>
      <c r="C26" s="79">
        <v>1</v>
      </c>
      <c r="D26" s="79" t="s">
        <v>228</v>
      </c>
      <c r="E26" s="79">
        <v>1</v>
      </c>
      <c r="F26" s="79" t="s">
        <v>228</v>
      </c>
      <c r="G26" s="79">
        <v>1</v>
      </c>
      <c r="H26" s="80"/>
      <c r="I26" s="79"/>
      <c r="J26" s="80"/>
      <c r="K26" s="79"/>
    </row>
    <row r="27" spans="1:11">
      <c r="A27" s="74">
        <v>4</v>
      </c>
      <c r="B27" s="78" t="s">
        <v>305</v>
      </c>
      <c r="C27" s="79">
        <v>1</v>
      </c>
      <c r="D27" s="79" t="s">
        <v>228</v>
      </c>
      <c r="E27" s="79">
        <v>1</v>
      </c>
      <c r="F27" s="79" t="s">
        <v>228</v>
      </c>
      <c r="G27" s="79">
        <v>1</v>
      </c>
      <c r="H27" s="80"/>
      <c r="I27" s="79"/>
      <c r="J27" s="80"/>
      <c r="K27" s="79"/>
    </row>
    <row r="28" spans="1:11">
      <c r="A28" s="74">
        <v>4</v>
      </c>
      <c r="B28" s="78" t="s">
        <v>306</v>
      </c>
      <c r="C28" s="79">
        <v>1</v>
      </c>
      <c r="D28" s="79" t="s">
        <v>228</v>
      </c>
      <c r="E28" s="79">
        <v>1</v>
      </c>
      <c r="F28" s="79" t="s">
        <v>228</v>
      </c>
      <c r="G28" s="79">
        <v>1</v>
      </c>
      <c r="H28" s="80" t="s">
        <v>228</v>
      </c>
      <c r="I28" s="79">
        <v>1</v>
      </c>
      <c r="J28" s="80" t="s">
        <v>228</v>
      </c>
      <c r="K28" s="79">
        <v>1</v>
      </c>
    </row>
    <row r="29" spans="1:11">
      <c r="A29" s="74">
        <v>4</v>
      </c>
      <c r="B29" s="78" t="s">
        <v>307</v>
      </c>
      <c r="C29" s="79">
        <v>1</v>
      </c>
      <c r="D29" s="79" t="s">
        <v>228</v>
      </c>
      <c r="E29" s="79">
        <v>1</v>
      </c>
      <c r="F29" s="79" t="s">
        <v>228</v>
      </c>
      <c r="G29" s="79">
        <v>1</v>
      </c>
      <c r="H29" s="80" t="s">
        <v>228</v>
      </c>
      <c r="I29" s="79">
        <v>1</v>
      </c>
      <c r="J29" s="80" t="s">
        <v>228</v>
      </c>
      <c r="K29" s="79">
        <v>1</v>
      </c>
    </row>
    <row r="30" spans="1:11">
      <c r="A30" s="74">
        <v>4</v>
      </c>
      <c r="B30" s="78" t="s">
        <v>308</v>
      </c>
      <c r="C30" s="79">
        <v>1</v>
      </c>
      <c r="D30" s="79" t="s">
        <v>228</v>
      </c>
      <c r="E30" s="79">
        <v>1</v>
      </c>
      <c r="F30" s="79" t="s">
        <v>228</v>
      </c>
      <c r="G30" s="79">
        <v>1</v>
      </c>
      <c r="H30" s="80" t="s">
        <v>228</v>
      </c>
      <c r="I30" s="79">
        <v>1</v>
      </c>
      <c r="J30" s="80" t="s">
        <v>228</v>
      </c>
      <c r="K30" s="79">
        <v>1</v>
      </c>
    </row>
    <row r="31" spans="1:11">
      <c r="A31" s="74">
        <v>4</v>
      </c>
      <c r="B31" s="78" t="s">
        <v>309</v>
      </c>
      <c r="C31" s="79">
        <v>1</v>
      </c>
      <c r="D31" s="79" t="s">
        <v>228</v>
      </c>
      <c r="E31" s="79">
        <v>1</v>
      </c>
      <c r="F31" s="79" t="s">
        <v>228</v>
      </c>
      <c r="G31" s="79">
        <v>1</v>
      </c>
      <c r="H31" s="80" t="s">
        <v>228</v>
      </c>
      <c r="I31" s="79">
        <v>1</v>
      </c>
      <c r="J31" s="80" t="s">
        <v>228</v>
      </c>
      <c r="K31" s="79">
        <v>1</v>
      </c>
    </row>
    <row r="32" spans="1:11">
      <c r="A32" s="74">
        <v>5</v>
      </c>
      <c r="B32" s="78" t="s">
        <v>310</v>
      </c>
      <c r="C32" s="79">
        <v>1</v>
      </c>
      <c r="D32" s="79"/>
      <c r="E32" s="79"/>
      <c r="F32" s="79"/>
      <c r="G32" s="79"/>
      <c r="H32" s="80"/>
      <c r="I32" s="79"/>
      <c r="J32" s="80"/>
      <c r="K32" s="79"/>
    </row>
    <row r="33" spans="1:11">
      <c r="A33" s="84">
        <v>5</v>
      </c>
      <c r="B33" s="85" t="s">
        <v>311</v>
      </c>
      <c r="C33" s="86">
        <v>1</v>
      </c>
      <c r="D33" s="86"/>
      <c r="E33" s="86"/>
      <c r="F33" s="86"/>
      <c r="G33" s="86"/>
      <c r="H33" s="87"/>
      <c r="I33" s="86"/>
      <c r="J33" s="87"/>
      <c r="K33" s="86"/>
    </row>
    <row r="34" spans="1:11">
      <c r="A34" s="74">
        <v>5</v>
      </c>
      <c r="B34" s="78" t="s">
        <v>312</v>
      </c>
      <c r="C34" s="79">
        <v>1</v>
      </c>
      <c r="D34" s="79" t="s">
        <v>228</v>
      </c>
      <c r="E34" s="79">
        <v>1</v>
      </c>
      <c r="F34" s="79" t="s">
        <v>228</v>
      </c>
      <c r="G34" s="79">
        <v>1</v>
      </c>
      <c r="H34" s="80" t="s">
        <v>228</v>
      </c>
      <c r="I34" s="79">
        <v>1</v>
      </c>
      <c r="J34" s="80" t="s">
        <v>228</v>
      </c>
      <c r="K34" s="79">
        <v>1</v>
      </c>
    </row>
    <row r="35" spans="1:11">
      <c r="A35" s="74">
        <v>5</v>
      </c>
      <c r="B35" s="78" t="s">
        <v>313</v>
      </c>
      <c r="C35" s="79">
        <v>1</v>
      </c>
      <c r="D35" s="79" t="s">
        <v>228</v>
      </c>
      <c r="E35" s="79">
        <v>1</v>
      </c>
      <c r="F35" s="79" t="s">
        <v>228</v>
      </c>
      <c r="G35" s="79">
        <v>1</v>
      </c>
      <c r="H35" s="80" t="s">
        <v>228</v>
      </c>
      <c r="I35" s="79">
        <v>1</v>
      </c>
      <c r="J35" s="80" t="s">
        <v>228</v>
      </c>
      <c r="K35" s="79">
        <v>1</v>
      </c>
    </row>
    <row r="36" spans="1:11">
      <c r="A36" s="74">
        <v>4</v>
      </c>
      <c r="B36" s="78" t="s">
        <v>314</v>
      </c>
      <c r="C36" s="79">
        <v>1</v>
      </c>
      <c r="D36" s="79" t="s">
        <v>228</v>
      </c>
      <c r="E36" s="79">
        <v>1</v>
      </c>
      <c r="F36" s="79" t="s">
        <v>228</v>
      </c>
      <c r="G36" s="79">
        <v>1</v>
      </c>
      <c r="H36" s="80" t="s">
        <v>228</v>
      </c>
      <c r="I36" s="79">
        <v>1</v>
      </c>
      <c r="J36" s="80" t="s">
        <v>228</v>
      </c>
      <c r="K36" s="79">
        <v>1</v>
      </c>
    </row>
    <row r="37" spans="1:11">
      <c r="A37" s="74">
        <v>4</v>
      </c>
      <c r="B37" s="78" t="s">
        <v>315</v>
      </c>
      <c r="C37" s="79">
        <v>1</v>
      </c>
      <c r="D37" s="79" t="s">
        <v>228</v>
      </c>
      <c r="E37" s="79">
        <v>1</v>
      </c>
      <c r="F37" s="79" t="s">
        <v>228</v>
      </c>
      <c r="G37" s="79">
        <v>1</v>
      </c>
      <c r="H37" s="80" t="s">
        <v>228</v>
      </c>
      <c r="I37" s="79">
        <v>1</v>
      </c>
      <c r="J37" s="80" t="s">
        <v>228</v>
      </c>
      <c r="K37" s="79">
        <v>1</v>
      </c>
    </row>
    <row r="38" spans="1:11">
      <c r="A38" s="74">
        <v>4</v>
      </c>
      <c r="B38" s="78" t="s">
        <v>316</v>
      </c>
      <c r="C38" s="79">
        <v>1</v>
      </c>
      <c r="D38" s="79" t="s">
        <v>228</v>
      </c>
      <c r="E38" s="79">
        <v>1</v>
      </c>
      <c r="F38" s="79" t="s">
        <v>228</v>
      </c>
      <c r="G38" s="79">
        <v>1</v>
      </c>
      <c r="H38" s="80" t="s">
        <v>228</v>
      </c>
      <c r="I38" s="79">
        <v>1</v>
      </c>
      <c r="J38" s="80" t="s">
        <v>228</v>
      </c>
      <c r="K38" s="79">
        <v>1</v>
      </c>
    </row>
    <row r="39" spans="1:11">
      <c r="A39" s="74">
        <v>5</v>
      </c>
      <c r="B39" s="78" t="s">
        <v>317</v>
      </c>
      <c r="C39" s="79">
        <v>1</v>
      </c>
      <c r="D39" s="79"/>
      <c r="E39" s="79"/>
      <c r="F39" s="79"/>
      <c r="G39" s="79"/>
      <c r="H39" s="80"/>
      <c r="I39" s="79"/>
      <c r="J39" s="80"/>
      <c r="K39" s="79"/>
    </row>
    <row r="40" spans="1:11">
      <c r="A40" s="74">
        <v>5</v>
      </c>
      <c r="B40" s="78" t="s">
        <v>318</v>
      </c>
      <c r="C40" s="79">
        <v>1</v>
      </c>
      <c r="D40" s="79"/>
      <c r="E40" s="79"/>
      <c r="F40" s="79"/>
      <c r="G40" s="79"/>
      <c r="H40" s="80"/>
      <c r="I40" s="79"/>
      <c r="J40" s="80"/>
      <c r="K40" s="79"/>
    </row>
    <row r="41" spans="1:11">
      <c r="A41" s="84">
        <v>5</v>
      </c>
      <c r="B41" s="85" t="s">
        <v>319</v>
      </c>
      <c r="C41" s="86">
        <v>1</v>
      </c>
      <c r="D41" s="86"/>
      <c r="E41" s="86"/>
      <c r="F41" s="86"/>
      <c r="G41" s="86"/>
      <c r="H41" s="87"/>
      <c r="I41" s="86"/>
      <c r="J41" s="87"/>
      <c r="K41" s="86"/>
    </row>
    <row r="42" spans="1:11">
      <c r="A42" s="74">
        <v>5</v>
      </c>
      <c r="B42" s="78" t="s">
        <v>320</v>
      </c>
      <c r="C42" s="79">
        <v>1</v>
      </c>
      <c r="D42" s="79" t="s">
        <v>228</v>
      </c>
      <c r="E42" s="79">
        <v>1</v>
      </c>
      <c r="F42" s="79" t="s">
        <v>228</v>
      </c>
      <c r="G42" s="79">
        <v>1</v>
      </c>
      <c r="H42" s="80" t="s">
        <v>228</v>
      </c>
      <c r="I42" s="79">
        <v>1</v>
      </c>
      <c r="J42" s="80" t="s">
        <v>228</v>
      </c>
      <c r="K42" s="79">
        <v>1</v>
      </c>
    </row>
    <row r="43" spans="1:11">
      <c r="A43" s="84">
        <v>5</v>
      </c>
      <c r="B43" s="85" t="s">
        <v>321</v>
      </c>
      <c r="C43" s="86">
        <v>1</v>
      </c>
      <c r="D43" s="86"/>
      <c r="E43" s="86"/>
      <c r="F43" s="86"/>
      <c r="G43" s="86"/>
      <c r="H43" s="87"/>
      <c r="I43" s="86"/>
      <c r="J43" s="87"/>
      <c r="K43" s="86"/>
    </row>
    <row r="44" spans="1:11">
      <c r="A44" s="74">
        <v>5</v>
      </c>
      <c r="B44" s="78" t="s">
        <v>322</v>
      </c>
      <c r="C44" s="79">
        <v>1</v>
      </c>
      <c r="D44" s="79" t="s">
        <v>228</v>
      </c>
      <c r="E44" s="79">
        <v>1</v>
      </c>
      <c r="F44" s="79" t="s">
        <v>228</v>
      </c>
      <c r="G44" s="79">
        <v>1</v>
      </c>
      <c r="H44" s="80" t="s">
        <v>228</v>
      </c>
      <c r="I44" s="79">
        <v>1</v>
      </c>
      <c r="J44" s="80" t="s">
        <v>228</v>
      </c>
      <c r="K44" s="79">
        <v>1</v>
      </c>
    </row>
    <row r="45" spans="1:11">
      <c r="A45" s="74">
        <v>5</v>
      </c>
      <c r="B45" s="78" t="s">
        <v>323</v>
      </c>
      <c r="C45" s="79">
        <v>1</v>
      </c>
      <c r="D45" s="79" t="s">
        <v>228</v>
      </c>
      <c r="E45" s="79">
        <v>1</v>
      </c>
      <c r="F45" s="79" t="s">
        <v>228</v>
      </c>
      <c r="G45" s="79">
        <v>1</v>
      </c>
      <c r="H45" s="80" t="s">
        <v>228</v>
      </c>
      <c r="I45" s="79">
        <v>1</v>
      </c>
      <c r="J45" s="80" t="s">
        <v>228</v>
      </c>
      <c r="K45" s="79">
        <v>1</v>
      </c>
    </row>
    <row r="46" spans="1:11">
      <c r="A46" s="74">
        <v>5</v>
      </c>
      <c r="B46" s="78" t="s">
        <v>324</v>
      </c>
      <c r="C46" s="79">
        <v>1</v>
      </c>
      <c r="D46" s="79" t="s">
        <v>228</v>
      </c>
      <c r="E46" s="79">
        <v>1</v>
      </c>
      <c r="F46" s="79" t="s">
        <v>228</v>
      </c>
      <c r="G46" s="79">
        <v>1</v>
      </c>
      <c r="H46" s="80" t="s">
        <v>228</v>
      </c>
      <c r="I46" s="79">
        <v>1</v>
      </c>
      <c r="J46" s="80" t="s">
        <v>228</v>
      </c>
      <c r="K46" s="79">
        <v>1</v>
      </c>
    </row>
    <row r="47" spans="1:11">
      <c r="A47" s="107">
        <v>5</v>
      </c>
      <c r="B47" s="108" t="s">
        <v>325</v>
      </c>
      <c r="C47" s="109">
        <v>1</v>
      </c>
      <c r="D47" s="109"/>
      <c r="E47" s="109"/>
      <c r="F47" s="109"/>
      <c r="G47" s="109"/>
      <c r="H47" s="110"/>
      <c r="I47" s="109"/>
      <c r="J47" s="110"/>
      <c r="K47" s="109"/>
    </row>
    <row r="48" spans="1:11">
      <c r="A48" s="84">
        <v>5</v>
      </c>
      <c r="B48" s="85" t="s">
        <v>326</v>
      </c>
      <c r="C48" s="86">
        <v>1</v>
      </c>
      <c r="D48" s="86"/>
      <c r="E48" s="86"/>
      <c r="F48" s="86"/>
      <c r="G48" s="86"/>
      <c r="H48" s="87"/>
      <c r="I48" s="86"/>
      <c r="J48" s="87"/>
      <c r="K48" s="86"/>
    </row>
    <row r="49" spans="1:11">
      <c r="A49" s="74">
        <v>5</v>
      </c>
      <c r="B49" s="78" t="s">
        <v>327</v>
      </c>
      <c r="C49" s="79">
        <v>1</v>
      </c>
      <c r="D49" s="79"/>
      <c r="E49" s="79"/>
      <c r="F49" s="79"/>
      <c r="G49" s="79"/>
      <c r="H49" s="80"/>
      <c r="I49" s="79"/>
      <c r="J49" s="80"/>
      <c r="K49" s="79"/>
    </row>
    <row r="50" spans="1:11">
      <c r="A50" s="74">
        <v>4</v>
      </c>
      <c r="B50" s="78" t="s">
        <v>328</v>
      </c>
      <c r="C50" s="79">
        <v>1</v>
      </c>
      <c r="D50" s="79" t="s">
        <v>228</v>
      </c>
      <c r="E50" s="79">
        <v>1</v>
      </c>
      <c r="F50" s="79" t="s">
        <v>228</v>
      </c>
      <c r="G50" s="79">
        <v>1</v>
      </c>
      <c r="H50" s="80" t="s">
        <v>228</v>
      </c>
      <c r="I50" s="79">
        <v>1</v>
      </c>
      <c r="J50" s="80" t="s">
        <v>228</v>
      </c>
      <c r="K50" s="79">
        <v>1</v>
      </c>
    </row>
    <row r="51" spans="1:11">
      <c r="A51" s="74">
        <v>4</v>
      </c>
      <c r="B51" s="78" t="s">
        <v>329</v>
      </c>
      <c r="C51" s="79">
        <v>1</v>
      </c>
      <c r="D51" s="79" t="s">
        <v>228</v>
      </c>
      <c r="E51" s="79">
        <v>1</v>
      </c>
      <c r="F51" s="79"/>
      <c r="G51" s="79"/>
      <c r="H51" s="80"/>
      <c r="I51" s="79"/>
      <c r="J51" s="80"/>
      <c r="K51" s="79"/>
    </row>
    <row r="52" spans="1:11">
      <c r="A52" s="74"/>
      <c r="B52" s="81" t="s">
        <v>7</v>
      </c>
      <c r="C52" s="79">
        <f>SUM(C15:C51)</f>
        <v>37</v>
      </c>
      <c r="D52" s="78"/>
      <c r="E52" s="79">
        <f>SUM(E15:E51)</f>
        <v>25</v>
      </c>
      <c r="F52" s="78"/>
      <c r="G52" s="79">
        <f>SUM(G15:G51)</f>
        <v>23</v>
      </c>
      <c r="H52" s="88"/>
      <c r="I52" s="79">
        <f>SUM(I15:I51)</f>
        <v>18</v>
      </c>
      <c r="J52" s="88"/>
      <c r="K52" s="79">
        <f>SUM(K15:K51)</f>
        <v>18</v>
      </c>
    </row>
    <row r="53" spans="1:11">
      <c r="A53" s="74"/>
      <c r="B53" s="81" t="s">
        <v>233</v>
      </c>
      <c r="C53" s="78"/>
      <c r="D53" s="78"/>
      <c r="E53" s="82">
        <f>PRODUCT(E52/C52)</f>
        <v>0.67567567567567566</v>
      </c>
      <c r="F53" s="79"/>
      <c r="G53" s="82">
        <f>(G52/C52)</f>
        <v>0.6216216216216216</v>
      </c>
      <c r="H53" s="80"/>
      <c r="I53" s="82">
        <f>(I52/C52)</f>
        <v>0.48648648648648651</v>
      </c>
      <c r="J53" s="80"/>
      <c r="K53" s="82">
        <f>(K52/C52)</f>
        <v>0.48648648648648651</v>
      </c>
    </row>
  </sheetData>
  <pageMargins left="0.7" right="0.7" top="0.75" bottom="0.75" header="0.3" footer="0.3"/>
  <pageSetup orientation="landscape" r:id="rId1"/>
  <headerFooter>
    <oddHeader>&amp;C&amp;"-,Bold"COMPUTER INFORMATION SYSTEMS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7">
    <tabColor rgb="FFD99795"/>
  </sheetPr>
  <dimension ref="A1:K13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3.7109375" customWidth="1"/>
    <col min="3" max="5" width="7.85546875" customWidth="1"/>
    <col min="6" max="6" width="21" customWidth="1"/>
    <col min="7" max="7" width="7.85546875" customWidth="1"/>
    <col min="8" max="8" width="13.5703125" customWidth="1"/>
    <col min="9" max="9" width="7.42578125" customWidth="1"/>
    <col min="10" max="10" width="16.28515625" customWidth="1"/>
    <col min="11" max="11" width="7.5703125" customWidth="1"/>
  </cols>
  <sheetData>
    <row r="1" spans="1:11" s="25" customFormat="1" ht="45">
      <c r="B1" s="25" t="s">
        <v>2</v>
      </c>
      <c r="C1" s="25" t="s">
        <v>1</v>
      </c>
      <c r="D1" s="25" t="s">
        <v>0</v>
      </c>
      <c r="E1" s="25" t="s">
        <v>1</v>
      </c>
      <c r="F1" s="26" t="s">
        <v>3</v>
      </c>
      <c r="G1" s="25" t="s">
        <v>1</v>
      </c>
      <c r="H1" s="26" t="s">
        <v>8</v>
      </c>
      <c r="I1" s="25" t="s">
        <v>1</v>
      </c>
      <c r="J1" s="26" t="s">
        <v>5</v>
      </c>
      <c r="K1" s="25" t="s">
        <v>1</v>
      </c>
    </row>
    <row r="2" spans="1:11">
      <c r="B2" t="s">
        <v>211</v>
      </c>
      <c r="C2" s="28">
        <v>1</v>
      </c>
      <c r="D2" s="28" t="s">
        <v>228</v>
      </c>
      <c r="E2" s="28">
        <v>1</v>
      </c>
      <c r="F2" s="28"/>
      <c r="G2" s="28"/>
      <c r="H2" s="28"/>
      <c r="I2" s="28"/>
      <c r="J2" s="28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28"/>
      <c r="I3" s="28"/>
      <c r="J3" s="28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28"/>
      <c r="I4" s="39">
        <f>(I3/C3)</f>
        <v>0</v>
      </c>
      <c r="J4" s="28"/>
      <c r="K4" s="39">
        <f>(K3/C3)</f>
        <v>0</v>
      </c>
    </row>
    <row r="5" spans="1:11">
      <c r="C5" s="28"/>
      <c r="D5" s="28"/>
      <c r="E5" s="28"/>
      <c r="F5" s="28"/>
      <c r="G5" s="28"/>
      <c r="H5" s="28"/>
      <c r="I5" s="28"/>
      <c r="J5" s="28"/>
      <c r="K5" s="28"/>
    </row>
    <row r="6" spans="1:11">
      <c r="B6" s="25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>
      <c r="A7" s="3">
        <v>5</v>
      </c>
      <c r="B7" t="s">
        <v>212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28"/>
      <c r="I7" s="28"/>
      <c r="J7" s="28"/>
      <c r="K7" s="28"/>
    </row>
    <row r="8" spans="1:11">
      <c r="A8" s="3">
        <v>5</v>
      </c>
      <c r="B8" t="s">
        <v>213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28"/>
      <c r="I8" s="28"/>
      <c r="J8" s="28"/>
      <c r="K8" s="28"/>
    </row>
    <row r="9" spans="1:11">
      <c r="A9" s="3">
        <v>5</v>
      </c>
      <c r="B9" t="s">
        <v>214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28"/>
      <c r="I9" s="28"/>
      <c r="J9" s="28"/>
      <c r="K9" s="28"/>
    </row>
    <row r="10" spans="1:11">
      <c r="A10" s="3">
        <v>5</v>
      </c>
      <c r="B10" t="s">
        <v>215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28"/>
      <c r="I10" s="28"/>
      <c r="J10" s="28"/>
      <c r="K10" s="28"/>
    </row>
    <row r="11" spans="1:11">
      <c r="A11" s="3">
        <v>5</v>
      </c>
      <c r="B11" t="s">
        <v>216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28"/>
      <c r="I11" s="28"/>
      <c r="J11" s="28"/>
      <c r="K11" s="28"/>
    </row>
    <row r="12" spans="1:11">
      <c r="B12" s="1" t="s">
        <v>7</v>
      </c>
      <c r="C12" s="28">
        <f>SUM(C7:C11)</f>
        <v>5</v>
      </c>
      <c r="D12" s="28"/>
      <c r="E12" s="28">
        <f>SUM(E7:E11)</f>
        <v>5</v>
      </c>
      <c r="F12" s="28"/>
      <c r="G12" s="28">
        <f>SUM(G7:G11)</f>
        <v>5</v>
      </c>
      <c r="H12" s="28"/>
      <c r="I12" s="28"/>
      <c r="J12" s="28"/>
      <c r="K12" s="28"/>
    </row>
    <row r="13" spans="1:11">
      <c r="B13" s="1" t="s">
        <v>233</v>
      </c>
      <c r="E13" s="39">
        <f>PRODUCT(E12/C12)</f>
        <v>1</v>
      </c>
      <c r="F13" s="28"/>
      <c r="G13" s="39">
        <f>(G12/C12)</f>
        <v>1</v>
      </c>
      <c r="H13" s="28"/>
      <c r="I13" s="39">
        <f>(I12/C12)</f>
        <v>0</v>
      </c>
      <c r="J13" s="28"/>
      <c r="K13" s="39">
        <f>(K12/C12)</f>
        <v>0</v>
      </c>
    </row>
  </sheetData>
  <printOptions gridLines="1"/>
  <pageMargins left="0.7" right="0.7" top="0.75" bottom="0.75" header="0.3" footer="0.3"/>
  <pageSetup orientation="landscape" r:id="rId1"/>
  <headerFooter>
    <oddHeader>&amp;C&amp;"-,Bold"PHYSICS</oddHeader>
    <oddFooter>&amp;C&amp;8Page &amp;P of &amp;N
As of 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8">
    <tabColor theme="5" tint="0.39997558519241921"/>
  </sheetPr>
  <dimension ref="A1:K10"/>
  <sheetViews>
    <sheetView view="pageLayout" workbookViewId="0">
      <selection activeCell="J22" sqref="J22"/>
    </sheetView>
  </sheetViews>
  <sheetFormatPr defaultRowHeight="15"/>
  <cols>
    <col min="1" max="1" width="9.140625" style="3"/>
    <col min="2" max="2" width="23.140625" customWidth="1"/>
    <col min="3" max="3" width="7.140625" customWidth="1"/>
    <col min="4" max="4" width="7" customWidth="1"/>
    <col min="5" max="5" width="8" customWidth="1"/>
    <col min="6" max="6" width="20.85546875" customWidth="1"/>
    <col min="7" max="7" width="7.28515625" customWidth="1"/>
    <col min="8" max="8" width="14.140625" customWidth="1"/>
    <col min="9" max="9" width="8.140625" customWidth="1"/>
    <col min="10" max="10" width="18.42578125" customWidth="1"/>
    <col min="11" max="11" width="6.5703125" customWidth="1"/>
  </cols>
  <sheetData>
    <row r="1" spans="1:11" s="25" customFormat="1" ht="45">
      <c r="B1" s="25" t="s">
        <v>2</v>
      </c>
      <c r="C1" s="25" t="s">
        <v>1</v>
      </c>
      <c r="D1" s="25" t="s">
        <v>0</v>
      </c>
      <c r="E1" s="25" t="s">
        <v>1</v>
      </c>
      <c r="F1" s="26" t="s">
        <v>3</v>
      </c>
      <c r="G1" s="25" t="s">
        <v>1</v>
      </c>
      <c r="H1" s="26" t="s">
        <v>9</v>
      </c>
      <c r="I1" s="25" t="s">
        <v>1</v>
      </c>
      <c r="J1" s="26" t="s">
        <v>5</v>
      </c>
      <c r="K1" s="25" t="s">
        <v>1</v>
      </c>
    </row>
    <row r="2" spans="1:11">
      <c r="B2" t="s">
        <v>231</v>
      </c>
    </row>
    <row r="3" spans="1:11">
      <c r="B3" s="1" t="s">
        <v>7</v>
      </c>
    </row>
    <row r="4" spans="1:11">
      <c r="B4" s="1" t="s">
        <v>233</v>
      </c>
    </row>
    <row r="6" spans="1:11">
      <c r="B6" s="25" t="s">
        <v>6</v>
      </c>
    </row>
    <row r="7" spans="1:11">
      <c r="A7" s="66">
        <v>5</v>
      </c>
      <c r="B7" s="67" t="s">
        <v>226</v>
      </c>
      <c r="C7" s="68">
        <v>1</v>
      </c>
      <c r="D7" s="67"/>
      <c r="E7" s="67"/>
      <c r="F7" s="67"/>
      <c r="G7" s="67"/>
      <c r="H7" s="67"/>
      <c r="I7" s="67"/>
    </row>
    <row r="8" spans="1:11">
      <c r="A8" s="66">
        <v>5</v>
      </c>
      <c r="B8" s="67" t="s">
        <v>227</v>
      </c>
      <c r="C8" s="68">
        <v>1</v>
      </c>
      <c r="D8" s="67"/>
      <c r="E8" s="67"/>
      <c r="F8" s="67"/>
      <c r="G8" s="67"/>
      <c r="H8" s="67"/>
      <c r="I8" s="67"/>
    </row>
    <row r="9" spans="1:11">
      <c r="B9" s="1" t="s">
        <v>7</v>
      </c>
      <c r="C9" s="28">
        <f>SUM(C7:C8)</f>
        <v>2</v>
      </c>
    </row>
    <row r="10" spans="1:11">
      <c r="B10" s="1" t="s">
        <v>233</v>
      </c>
      <c r="E10" s="39">
        <f>PRODUCT(E9/C9)</f>
        <v>0</v>
      </c>
      <c r="F10" s="28"/>
      <c r="G10" s="39">
        <f>(G9/C9)</f>
        <v>0</v>
      </c>
      <c r="H10" s="28"/>
      <c r="I10" s="39">
        <f>(I9/C9)</f>
        <v>0</v>
      </c>
      <c r="J10" s="28"/>
      <c r="K10" s="39">
        <f>(K9/C9)</f>
        <v>0</v>
      </c>
    </row>
  </sheetData>
  <printOptions gridLines="1"/>
  <pageMargins left="0.7" right="0.7" top="0.75" bottom="0.75" header="0.3" footer="0.3"/>
  <pageSetup orientation="landscape" r:id="rId1"/>
  <headerFooter>
    <oddHeader>&amp;C&amp;"-,Bold"SURVEYING AND MAPPING SCIENCES</oddHeader>
    <oddFooter>&amp;C&amp;8Page &amp;P of &amp;N
As of 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9">
    <tabColor theme="7" tint="0.79998168889431442"/>
  </sheetPr>
  <dimension ref="A1:K134"/>
  <sheetViews>
    <sheetView view="pageLayout" zoomScaleNormal="100" workbookViewId="0">
      <selection activeCell="G8" sqref="G8:G11"/>
    </sheetView>
  </sheetViews>
  <sheetFormatPr defaultRowHeight="15"/>
  <cols>
    <col min="2" max="2" width="26.7109375" customWidth="1"/>
    <col min="6" max="6" width="14.85546875" customWidth="1"/>
    <col min="8" max="8" width="15.85546875" customWidth="1"/>
    <col min="10" max="10" width="18" customWidth="1"/>
  </cols>
  <sheetData>
    <row r="1" spans="1:11" ht="45">
      <c r="A1" s="74"/>
      <c r="B1" s="75" t="s">
        <v>2</v>
      </c>
      <c r="C1" s="75" t="s">
        <v>1</v>
      </c>
      <c r="D1" s="75" t="s">
        <v>0</v>
      </c>
      <c r="E1" s="75" t="s">
        <v>1</v>
      </c>
      <c r="F1" s="76" t="s">
        <v>10</v>
      </c>
      <c r="G1" s="75" t="s">
        <v>1</v>
      </c>
      <c r="H1" s="77" t="s">
        <v>8</v>
      </c>
      <c r="I1" s="75" t="s">
        <v>1</v>
      </c>
      <c r="J1" s="77" t="s">
        <v>5</v>
      </c>
      <c r="K1" s="75" t="s">
        <v>1</v>
      </c>
    </row>
    <row r="2" spans="1:11">
      <c r="A2" s="74"/>
      <c r="B2" s="78" t="s">
        <v>250</v>
      </c>
      <c r="C2" s="79">
        <v>1</v>
      </c>
      <c r="D2" s="79" t="s">
        <v>228</v>
      </c>
      <c r="E2" s="79">
        <v>1</v>
      </c>
      <c r="F2" s="79"/>
      <c r="G2" s="79"/>
      <c r="H2" s="80"/>
      <c r="I2" s="79"/>
      <c r="J2" s="80"/>
      <c r="K2" s="79"/>
    </row>
    <row r="3" spans="1:11">
      <c r="A3" s="74"/>
      <c r="B3" s="81" t="s">
        <v>7</v>
      </c>
      <c r="C3" s="79">
        <f>SUM(C2)</f>
        <v>1</v>
      </c>
      <c r="D3" s="79"/>
      <c r="E3" s="79">
        <f>SUM(E2)</f>
        <v>1</v>
      </c>
      <c r="F3" s="79"/>
      <c r="G3" s="79"/>
      <c r="H3" s="80"/>
      <c r="I3" s="79"/>
      <c r="J3" s="80"/>
      <c r="K3" s="79"/>
    </row>
    <row r="4" spans="1:11">
      <c r="A4" s="74"/>
      <c r="B4" s="81" t="s">
        <v>233</v>
      </c>
      <c r="C4" s="79"/>
      <c r="D4" s="79"/>
      <c r="E4" s="82">
        <f>PRODUCT(E3/C3)</f>
        <v>1</v>
      </c>
      <c r="F4" s="79"/>
      <c r="G4" s="82">
        <f>(G3/C3)</f>
        <v>0</v>
      </c>
      <c r="H4" s="80"/>
      <c r="I4" s="82">
        <f>(I3/C3)</f>
        <v>0</v>
      </c>
      <c r="J4" s="80"/>
      <c r="K4" s="82">
        <f>(K3/C3)</f>
        <v>0</v>
      </c>
    </row>
    <row r="5" spans="1:11">
      <c r="A5" s="74"/>
      <c r="B5" s="78"/>
      <c r="C5" s="79"/>
      <c r="D5" s="79"/>
      <c r="E5" s="79"/>
      <c r="F5" s="79"/>
      <c r="G5" s="79"/>
      <c r="H5" s="80"/>
      <c r="I5" s="79"/>
      <c r="J5" s="80"/>
      <c r="K5" s="79"/>
    </row>
    <row r="6" spans="1:11">
      <c r="A6" s="74"/>
      <c r="B6" s="75" t="s">
        <v>6</v>
      </c>
      <c r="C6" s="79"/>
      <c r="D6" s="79"/>
      <c r="E6" s="79"/>
      <c r="F6" s="79"/>
      <c r="G6" s="79"/>
      <c r="H6" s="80"/>
      <c r="I6" s="79"/>
      <c r="J6" s="80"/>
      <c r="K6" s="79"/>
    </row>
    <row r="7" spans="1:11">
      <c r="A7" s="74">
        <v>5</v>
      </c>
      <c r="B7" s="78" t="s">
        <v>251</v>
      </c>
      <c r="C7" s="79">
        <v>1</v>
      </c>
      <c r="D7" s="79"/>
      <c r="E7" s="79"/>
      <c r="F7" s="79"/>
      <c r="G7" s="79"/>
      <c r="H7" s="80"/>
      <c r="I7" s="79"/>
      <c r="J7" s="80"/>
      <c r="K7" s="79"/>
    </row>
    <row r="8" spans="1:11">
      <c r="A8" s="74">
        <v>3</v>
      </c>
      <c r="B8" s="78" t="s">
        <v>252</v>
      </c>
      <c r="C8" s="79">
        <v>1</v>
      </c>
      <c r="D8" s="79" t="s">
        <v>228</v>
      </c>
      <c r="E8" s="83">
        <v>1</v>
      </c>
      <c r="F8" s="83" t="s">
        <v>228</v>
      </c>
      <c r="G8" s="83">
        <v>1</v>
      </c>
      <c r="H8" s="80"/>
      <c r="I8" s="79"/>
      <c r="J8" s="80"/>
      <c r="K8" s="79"/>
    </row>
    <row r="9" spans="1:11">
      <c r="A9" s="74">
        <v>3</v>
      </c>
      <c r="B9" s="78" t="s">
        <v>253</v>
      </c>
      <c r="C9" s="79">
        <v>1</v>
      </c>
      <c r="D9" s="79" t="s">
        <v>228</v>
      </c>
      <c r="E9" s="83">
        <v>1</v>
      </c>
      <c r="F9" s="83" t="s">
        <v>228</v>
      </c>
      <c r="G9" s="83">
        <v>1</v>
      </c>
      <c r="H9" s="80"/>
      <c r="I9" s="79"/>
      <c r="J9" s="80"/>
      <c r="K9" s="79"/>
    </row>
    <row r="10" spans="1:11">
      <c r="A10" s="84">
        <v>5</v>
      </c>
      <c r="B10" s="85" t="s">
        <v>254</v>
      </c>
      <c r="C10" s="86">
        <v>1</v>
      </c>
      <c r="D10" s="86"/>
      <c r="E10" s="86"/>
      <c r="F10" s="86"/>
      <c r="G10" s="86"/>
      <c r="H10" s="87"/>
      <c r="I10" s="86"/>
      <c r="J10" s="87"/>
      <c r="K10" s="86"/>
    </row>
    <row r="11" spans="1:11">
      <c r="A11" s="84">
        <v>5</v>
      </c>
      <c r="B11" s="85" t="s">
        <v>255</v>
      </c>
      <c r="C11" s="86">
        <v>1</v>
      </c>
      <c r="D11" s="86"/>
      <c r="E11" s="86">
        <f>SUM(E8:E10)</f>
        <v>2</v>
      </c>
      <c r="F11" s="86"/>
      <c r="G11" s="86">
        <f>SUM(G8:G10)</f>
        <v>2</v>
      </c>
      <c r="H11" s="87"/>
      <c r="I11" s="86"/>
      <c r="J11" s="87"/>
      <c r="K11" s="86"/>
    </row>
    <row r="12" spans="1:11">
      <c r="A12" s="74"/>
      <c r="B12" s="81" t="s">
        <v>7</v>
      </c>
      <c r="C12" s="79">
        <f>SUM(C7:C11)</f>
        <v>5</v>
      </c>
      <c r="D12" s="79"/>
      <c r="E12" s="78"/>
      <c r="F12" s="78"/>
      <c r="G12" s="78"/>
      <c r="H12" s="88"/>
      <c r="I12" s="78"/>
      <c r="J12" s="88"/>
      <c r="K12" s="78"/>
    </row>
    <row r="13" spans="1:11">
      <c r="A13" s="74"/>
      <c r="B13" s="81" t="s">
        <v>233</v>
      </c>
      <c r="C13" s="78"/>
      <c r="D13" s="82"/>
      <c r="E13" s="82">
        <f>PRODUCT(E11/C11)</f>
        <v>2</v>
      </c>
      <c r="F13" s="79"/>
      <c r="G13" s="82">
        <f>(G11/C11)</f>
        <v>2</v>
      </c>
      <c r="H13" s="80"/>
      <c r="I13" s="82">
        <f>(I11/C11)</f>
        <v>0</v>
      </c>
      <c r="J13" s="80"/>
      <c r="K13" s="82">
        <f>(K11/C11)</f>
        <v>0</v>
      </c>
    </row>
    <row r="14" spans="1:11">
      <c r="A14" s="74"/>
      <c r="B14" s="78"/>
      <c r="C14" s="78"/>
      <c r="D14" s="78"/>
      <c r="E14" s="78"/>
      <c r="F14" s="78"/>
      <c r="G14" s="78"/>
      <c r="H14" s="88"/>
      <c r="I14" s="78"/>
      <c r="J14" s="88"/>
      <c r="K14" s="78"/>
    </row>
    <row r="15" spans="1:11">
      <c r="A15" s="74"/>
      <c r="B15" s="78"/>
      <c r="C15" s="78"/>
      <c r="D15" s="78"/>
      <c r="E15" s="78"/>
      <c r="F15" s="78"/>
      <c r="G15" s="78"/>
      <c r="H15" s="88"/>
      <c r="I15" s="78"/>
      <c r="J15" s="88"/>
      <c r="K15" s="78"/>
    </row>
    <row r="16" spans="1:11">
      <c r="A16" s="74"/>
      <c r="B16" s="78"/>
      <c r="C16" s="78"/>
      <c r="D16" s="78"/>
      <c r="E16" s="78"/>
      <c r="F16" s="78"/>
      <c r="G16" s="78"/>
      <c r="H16" s="88"/>
      <c r="I16" s="78"/>
      <c r="J16" s="88"/>
      <c r="K16" s="78"/>
    </row>
    <row r="17" spans="1:11">
      <c r="A17" s="74"/>
      <c r="B17" s="78"/>
      <c r="C17" s="78"/>
      <c r="D17" s="78"/>
      <c r="E17" s="78"/>
      <c r="F17" s="78"/>
      <c r="G17" s="78"/>
      <c r="H17" s="88"/>
      <c r="I17" s="78"/>
      <c r="J17" s="88"/>
      <c r="K17" s="78"/>
    </row>
    <row r="18" spans="1:11">
      <c r="A18" s="74"/>
      <c r="B18" s="78"/>
      <c r="C18" s="78"/>
      <c r="D18" s="78"/>
      <c r="E18" s="78"/>
      <c r="F18" s="78"/>
      <c r="G18" s="78"/>
      <c r="H18" s="88"/>
      <c r="I18" s="78"/>
      <c r="J18" s="88"/>
      <c r="K18" s="78"/>
    </row>
    <row r="19" spans="1:11">
      <c r="A19" s="74"/>
      <c r="B19" s="78"/>
      <c r="C19" s="78"/>
      <c r="D19" s="78"/>
      <c r="E19" s="78"/>
      <c r="F19" s="78"/>
      <c r="G19" s="78"/>
      <c r="H19" s="88"/>
      <c r="I19" s="78"/>
      <c r="J19" s="88"/>
      <c r="K19" s="78"/>
    </row>
    <row r="20" spans="1:11">
      <c r="A20" s="74"/>
      <c r="B20" s="78"/>
      <c r="C20" s="78"/>
      <c r="D20" s="78"/>
      <c r="E20" s="78"/>
      <c r="F20" s="78"/>
      <c r="G20" s="78"/>
      <c r="H20" s="88"/>
      <c r="I20" s="78"/>
      <c r="J20" s="88"/>
      <c r="K20" s="78"/>
    </row>
    <row r="21" spans="1:11">
      <c r="A21" s="74"/>
      <c r="B21" s="78"/>
      <c r="C21" s="78"/>
      <c r="D21" s="78"/>
      <c r="E21" s="78"/>
      <c r="F21" s="78"/>
      <c r="G21" s="78"/>
      <c r="H21" s="88"/>
      <c r="I21" s="78"/>
      <c r="J21" s="88"/>
      <c r="K21" s="78"/>
    </row>
    <row r="22" spans="1:11">
      <c r="A22" s="74"/>
      <c r="B22" s="78"/>
      <c r="C22" s="78"/>
      <c r="D22" s="78"/>
      <c r="E22" s="78"/>
      <c r="F22" s="78"/>
      <c r="G22" s="78"/>
      <c r="H22" s="88"/>
      <c r="I22" s="78"/>
      <c r="J22" s="88"/>
      <c r="K22" s="78"/>
    </row>
    <row r="23" spans="1:11">
      <c r="A23" s="74"/>
      <c r="B23" s="78"/>
      <c r="C23" s="78"/>
      <c r="D23" s="78"/>
      <c r="E23" s="78"/>
      <c r="F23" s="78"/>
      <c r="G23" s="78"/>
      <c r="H23" s="88"/>
      <c r="I23" s="78"/>
      <c r="J23" s="88"/>
      <c r="K23" s="78"/>
    </row>
    <row r="24" spans="1:11">
      <c r="A24" s="74"/>
      <c r="B24" s="78"/>
      <c r="C24" s="78"/>
      <c r="D24" s="78"/>
      <c r="E24" s="78"/>
      <c r="F24" s="78"/>
      <c r="G24" s="78"/>
      <c r="H24" s="88"/>
      <c r="I24" s="78"/>
      <c r="J24" s="88"/>
      <c r="K24" s="78"/>
    </row>
    <row r="25" spans="1:11">
      <c r="A25" s="74"/>
      <c r="B25" s="78"/>
      <c r="C25" s="78"/>
      <c r="D25" s="78"/>
      <c r="E25" s="78"/>
      <c r="F25" s="78"/>
      <c r="G25" s="78"/>
      <c r="H25" s="88"/>
      <c r="I25" s="78"/>
      <c r="J25" s="88"/>
      <c r="K25" s="78"/>
    </row>
    <row r="26" spans="1:11">
      <c r="A26" s="74"/>
      <c r="B26" s="78"/>
      <c r="C26" s="78"/>
      <c r="D26" s="78"/>
      <c r="E26" s="78"/>
      <c r="F26" s="78"/>
      <c r="G26" s="78"/>
      <c r="H26" s="88"/>
      <c r="I26" s="78"/>
      <c r="J26" s="88"/>
      <c r="K26" s="78"/>
    </row>
    <row r="27" spans="1:11">
      <c r="A27" s="74"/>
      <c r="B27" s="78"/>
      <c r="C27" s="78"/>
      <c r="D27" s="78"/>
      <c r="E27" s="78"/>
      <c r="F27" s="78"/>
      <c r="G27" s="78"/>
      <c r="H27" s="88"/>
      <c r="I27" s="78"/>
      <c r="J27" s="88"/>
      <c r="K27" s="78"/>
    </row>
    <row r="28" spans="1:11">
      <c r="A28" s="74"/>
      <c r="B28" s="78"/>
      <c r="C28" s="78"/>
      <c r="D28" s="78"/>
      <c r="E28" s="78"/>
      <c r="F28" s="78"/>
      <c r="G28" s="78"/>
      <c r="H28" s="88"/>
      <c r="I28" s="78"/>
      <c r="J28" s="88"/>
      <c r="K28" s="78"/>
    </row>
    <row r="29" spans="1:11">
      <c r="A29" s="74"/>
      <c r="B29" s="78"/>
      <c r="C29" s="78"/>
      <c r="D29" s="78"/>
      <c r="E29" s="78"/>
      <c r="F29" s="78"/>
      <c r="G29" s="78"/>
      <c r="H29" s="88"/>
      <c r="I29" s="78"/>
      <c r="J29" s="88"/>
      <c r="K29" s="78"/>
    </row>
    <row r="30" spans="1:11">
      <c r="A30" s="74"/>
      <c r="B30" s="78"/>
      <c r="C30" s="78"/>
      <c r="D30" s="78"/>
      <c r="E30" s="78"/>
      <c r="F30" s="78"/>
      <c r="G30" s="78"/>
      <c r="H30" s="88"/>
      <c r="I30" s="78"/>
      <c r="J30" s="88"/>
      <c r="K30" s="78"/>
    </row>
    <row r="31" spans="1:11">
      <c r="A31" s="74"/>
      <c r="B31" s="78"/>
      <c r="C31" s="78"/>
      <c r="D31" s="78"/>
      <c r="E31" s="78"/>
      <c r="F31" s="78"/>
      <c r="G31" s="78"/>
      <c r="H31" s="88"/>
      <c r="I31" s="78"/>
      <c r="J31" s="88"/>
      <c r="K31" s="78"/>
    </row>
    <row r="32" spans="1:11">
      <c r="A32" s="74"/>
      <c r="B32" s="78"/>
      <c r="C32" s="78"/>
      <c r="D32" s="78"/>
      <c r="E32" s="78"/>
      <c r="F32" s="78"/>
      <c r="G32" s="78"/>
      <c r="H32" s="88"/>
      <c r="I32" s="78"/>
      <c r="J32" s="88"/>
      <c r="K32" s="78"/>
    </row>
    <row r="33" spans="1:11">
      <c r="A33" s="74"/>
      <c r="B33" s="78"/>
      <c r="C33" s="78"/>
      <c r="D33" s="78"/>
      <c r="E33" s="78"/>
      <c r="F33" s="78"/>
      <c r="G33" s="78"/>
      <c r="H33" s="88"/>
      <c r="I33" s="78"/>
      <c r="J33" s="88"/>
      <c r="K33" s="78"/>
    </row>
    <row r="34" spans="1:11">
      <c r="A34" s="74"/>
      <c r="B34" s="78"/>
      <c r="C34" s="78"/>
      <c r="D34" s="78"/>
      <c r="E34" s="78"/>
      <c r="F34" s="78"/>
      <c r="G34" s="78"/>
      <c r="H34" s="88"/>
      <c r="I34" s="78"/>
      <c r="J34" s="88"/>
      <c r="K34" s="78"/>
    </row>
    <row r="35" spans="1:11">
      <c r="A35" s="74"/>
      <c r="B35" s="78"/>
      <c r="C35" s="78"/>
      <c r="D35" s="78"/>
      <c r="E35" s="78"/>
      <c r="F35" s="78"/>
      <c r="G35" s="78"/>
      <c r="H35" s="88"/>
      <c r="I35" s="78"/>
      <c r="J35" s="88"/>
      <c r="K35" s="78"/>
    </row>
    <row r="36" spans="1:11">
      <c r="A36" s="74"/>
      <c r="B36" s="78"/>
      <c r="C36" s="78"/>
      <c r="D36" s="78"/>
      <c r="E36" s="78"/>
      <c r="F36" s="78"/>
      <c r="G36" s="78"/>
      <c r="H36" s="88"/>
      <c r="I36" s="78"/>
      <c r="J36" s="88"/>
      <c r="K36" s="78"/>
    </row>
    <row r="37" spans="1:11">
      <c r="A37" s="74"/>
      <c r="B37" s="78"/>
      <c r="C37" s="78"/>
      <c r="D37" s="78"/>
      <c r="E37" s="78"/>
      <c r="F37" s="78"/>
      <c r="G37" s="78"/>
      <c r="H37" s="88"/>
      <c r="I37" s="78"/>
      <c r="J37" s="88"/>
      <c r="K37" s="78"/>
    </row>
    <row r="38" spans="1:11">
      <c r="A38" s="74"/>
      <c r="B38" s="78"/>
      <c r="C38" s="78"/>
      <c r="D38" s="78"/>
      <c r="E38" s="78"/>
      <c r="F38" s="78"/>
      <c r="G38" s="78"/>
      <c r="H38" s="88"/>
      <c r="I38" s="78"/>
      <c r="J38" s="88"/>
      <c r="K38" s="78"/>
    </row>
    <row r="39" spans="1:11">
      <c r="A39" s="74"/>
      <c r="B39" s="78"/>
      <c r="C39" s="78"/>
      <c r="D39" s="78"/>
      <c r="E39" s="78"/>
      <c r="F39" s="78"/>
      <c r="G39" s="78"/>
      <c r="H39" s="88"/>
      <c r="I39" s="78"/>
      <c r="J39" s="88"/>
      <c r="K39" s="78"/>
    </row>
    <row r="40" spans="1:11">
      <c r="A40" s="74"/>
      <c r="B40" s="78"/>
      <c r="C40" s="78"/>
      <c r="D40" s="78"/>
      <c r="E40" s="78"/>
      <c r="F40" s="78"/>
      <c r="G40" s="78"/>
      <c r="H40" s="88"/>
      <c r="I40" s="78"/>
      <c r="J40" s="88"/>
      <c r="K40" s="78"/>
    </row>
    <row r="41" spans="1:11">
      <c r="A41" s="74"/>
      <c r="B41" s="78"/>
      <c r="C41" s="78"/>
      <c r="D41" s="78"/>
      <c r="E41" s="78"/>
      <c r="F41" s="78"/>
      <c r="G41" s="78"/>
      <c r="H41" s="88"/>
      <c r="I41" s="78"/>
      <c r="J41" s="88"/>
      <c r="K41" s="78"/>
    </row>
    <row r="42" spans="1:11">
      <c r="A42" s="74"/>
      <c r="B42" s="78"/>
      <c r="C42" s="78"/>
      <c r="D42" s="78"/>
      <c r="E42" s="78"/>
      <c r="F42" s="78"/>
      <c r="G42" s="78"/>
      <c r="H42" s="88"/>
      <c r="I42" s="78"/>
      <c r="J42" s="88"/>
      <c r="K42" s="78"/>
    </row>
    <row r="43" spans="1:11">
      <c r="A43" s="74"/>
      <c r="B43" s="78"/>
      <c r="C43" s="78"/>
      <c r="D43" s="78"/>
      <c r="E43" s="78"/>
      <c r="F43" s="78"/>
      <c r="G43" s="78"/>
      <c r="H43" s="88"/>
      <c r="I43" s="78"/>
      <c r="J43" s="88"/>
      <c r="K43" s="78"/>
    </row>
    <row r="44" spans="1:11">
      <c r="A44" s="74"/>
      <c r="B44" s="78"/>
      <c r="C44" s="78"/>
      <c r="D44" s="78"/>
      <c r="E44" s="78"/>
      <c r="F44" s="78"/>
      <c r="G44" s="78"/>
      <c r="H44" s="88"/>
      <c r="I44" s="78"/>
      <c r="J44" s="88"/>
      <c r="K44" s="78"/>
    </row>
    <row r="45" spans="1:11">
      <c r="A45" s="74"/>
      <c r="B45" s="78"/>
      <c r="C45" s="78"/>
      <c r="D45" s="78"/>
      <c r="E45" s="78"/>
      <c r="F45" s="78"/>
      <c r="G45" s="78"/>
      <c r="H45" s="88"/>
      <c r="I45" s="78"/>
      <c r="J45" s="88"/>
      <c r="K45" s="78"/>
    </row>
    <row r="46" spans="1:11">
      <c r="A46" s="74"/>
      <c r="B46" s="78"/>
      <c r="C46" s="78"/>
      <c r="D46" s="78"/>
      <c r="E46" s="78"/>
      <c r="F46" s="78"/>
      <c r="G46" s="78"/>
      <c r="H46" s="88"/>
      <c r="I46" s="78"/>
      <c r="J46" s="88"/>
      <c r="K46" s="78"/>
    </row>
    <row r="47" spans="1:11">
      <c r="A47" s="74"/>
      <c r="B47" s="78"/>
      <c r="C47" s="78"/>
      <c r="D47" s="78"/>
      <c r="E47" s="78"/>
      <c r="F47" s="78"/>
      <c r="G47" s="78"/>
      <c r="H47" s="88"/>
      <c r="I47" s="78"/>
      <c r="J47" s="88"/>
      <c r="K47" s="78"/>
    </row>
    <row r="48" spans="1:11">
      <c r="A48" s="74"/>
      <c r="B48" s="78"/>
      <c r="C48" s="78"/>
      <c r="D48" s="78"/>
      <c r="E48" s="78"/>
      <c r="F48" s="78"/>
      <c r="G48" s="78"/>
      <c r="H48" s="88"/>
      <c r="I48" s="78"/>
      <c r="J48" s="88"/>
      <c r="K48" s="78"/>
    </row>
    <row r="49" spans="1:11">
      <c r="A49" s="74"/>
      <c r="B49" s="78"/>
      <c r="C49" s="78"/>
      <c r="D49" s="78"/>
      <c r="E49" s="78"/>
      <c r="F49" s="78"/>
      <c r="G49" s="78"/>
      <c r="H49" s="88"/>
      <c r="I49" s="78"/>
      <c r="J49" s="88"/>
      <c r="K49" s="78"/>
    </row>
    <row r="50" spans="1:11">
      <c r="A50" s="74"/>
      <c r="B50" s="78"/>
      <c r="C50" s="78"/>
      <c r="D50" s="78"/>
      <c r="E50" s="78"/>
      <c r="F50" s="78"/>
      <c r="G50" s="78"/>
      <c r="H50" s="88"/>
      <c r="I50" s="78"/>
      <c r="J50" s="88"/>
      <c r="K50" s="78"/>
    </row>
    <row r="51" spans="1:11">
      <c r="A51" s="74"/>
      <c r="B51" s="78"/>
      <c r="C51" s="78"/>
      <c r="D51" s="78"/>
      <c r="E51" s="78"/>
      <c r="F51" s="78"/>
      <c r="G51" s="78"/>
      <c r="H51" s="88"/>
      <c r="I51" s="78"/>
      <c r="J51" s="88"/>
      <c r="K51" s="78"/>
    </row>
    <row r="52" spans="1:11">
      <c r="A52" s="74"/>
      <c r="B52" s="78"/>
      <c r="C52" s="78"/>
      <c r="D52" s="78"/>
      <c r="E52" s="78"/>
      <c r="F52" s="78"/>
      <c r="G52" s="78"/>
      <c r="H52" s="88"/>
      <c r="I52" s="78"/>
      <c r="J52" s="88"/>
      <c r="K52" s="78"/>
    </row>
    <row r="53" spans="1:11">
      <c r="A53" s="74"/>
      <c r="B53" s="78"/>
      <c r="C53" s="78"/>
      <c r="D53" s="78"/>
      <c r="E53" s="78"/>
      <c r="F53" s="78"/>
      <c r="G53" s="78"/>
      <c r="H53" s="88"/>
      <c r="I53" s="78"/>
      <c r="J53" s="88"/>
      <c r="K53" s="78"/>
    </row>
    <row r="54" spans="1:11">
      <c r="A54" s="74"/>
      <c r="B54" s="78"/>
      <c r="C54" s="78"/>
      <c r="D54" s="78"/>
      <c r="E54" s="78"/>
      <c r="F54" s="78"/>
      <c r="G54" s="78"/>
      <c r="H54" s="88"/>
      <c r="I54" s="78"/>
      <c r="J54" s="88"/>
      <c r="K54" s="78"/>
    </row>
    <row r="55" spans="1:11">
      <c r="A55" s="74"/>
      <c r="B55" s="78"/>
      <c r="C55" s="78"/>
      <c r="D55" s="78"/>
      <c r="E55" s="78"/>
      <c r="F55" s="78"/>
      <c r="G55" s="78"/>
      <c r="H55" s="88"/>
      <c r="I55" s="78"/>
      <c r="J55" s="88"/>
      <c r="K55" s="78"/>
    </row>
    <row r="56" spans="1:11">
      <c r="A56" s="74"/>
      <c r="B56" s="78"/>
      <c r="C56" s="78"/>
      <c r="D56" s="78"/>
      <c r="E56" s="78"/>
      <c r="F56" s="78"/>
      <c r="G56" s="78"/>
      <c r="H56" s="88"/>
      <c r="I56" s="78"/>
      <c r="J56" s="88"/>
      <c r="K56" s="78"/>
    </row>
    <row r="57" spans="1:11">
      <c r="A57" s="74"/>
      <c r="B57" s="78"/>
      <c r="C57" s="78"/>
      <c r="D57" s="78"/>
      <c r="E57" s="78"/>
      <c r="F57" s="78"/>
      <c r="G57" s="78"/>
      <c r="H57" s="88"/>
      <c r="I57" s="78"/>
      <c r="J57" s="88"/>
      <c r="K57" s="78"/>
    </row>
    <row r="58" spans="1:11">
      <c r="A58" s="74"/>
      <c r="B58" s="78"/>
      <c r="C58" s="78"/>
      <c r="D58" s="78"/>
      <c r="E58" s="78"/>
      <c r="F58" s="78"/>
      <c r="G58" s="78"/>
      <c r="H58" s="88"/>
      <c r="I58" s="78"/>
      <c r="J58" s="88"/>
      <c r="K58" s="78"/>
    </row>
    <row r="59" spans="1:11">
      <c r="A59" s="74"/>
      <c r="B59" s="78"/>
      <c r="C59" s="78"/>
      <c r="D59" s="78"/>
      <c r="E59" s="78"/>
      <c r="F59" s="78"/>
      <c r="G59" s="78"/>
      <c r="H59" s="88"/>
      <c r="I59" s="78"/>
      <c r="J59" s="88"/>
      <c r="K59" s="78"/>
    </row>
    <row r="60" spans="1:11">
      <c r="A60" s="74"/>
      <c r="B60" s="78"/>
      <c r="C60" s="78"/>
      <c r="D60" s="78"/>
      <c r="E60" s="78"/>
      <c r="F60" s="78"/>
      <c r="G60" s="78"/>
      <c r="H60" s="88"/>
      <c r="I60" s="78"/>
      <c r="J60" s="88"/>
      <c r="K60" s="78"/>
    </row>
    <row r="61" spans="1:11">
      <c r="A61" s="74"/>
      <c r="B61" s="78"/>
      <c r="C61" s="78"/>
      <c r="D61" s="78"/>
      <c r="E61" s="78"/>
      <c r="F61" s="78"/>
      <c r="G61" s="78"/>
      <c r="H61" s="88"/>
      <c r="I61" s="78"/>
      <c r="J61" s="88"/>
      <c r="K61" s="78"/>
    </row>
    <row r="62" spans="1:11">
      <c r="A62" s="74"/>
      <c r="B62" s="78"/>
      <c r="C62" s="78"/>
      <c r="D62" s="78"/>
      <c r="E62" s="78"/>
      <c r="F62" s="78"/>
      <c r="G62" s="78"/>
      <c r="H62" s="88"/>
      <c r="I62" s="78"/>
      <c r="J62" s="88"/>
      <c r="K62" s="78"/>
    </row>
    <row r="63" spans="1:11">
      <c r="A63" s="74"/>
      <c r="B63" s="78"/>
      <c r="C63" s="78"/>
      <c r="D63" s="78"/>
      <c r="E63" s="78"/>
      <c r="F63" s="78"/>
      <c r="G63" s="78"/>
      <c r="H63" s="88"/>
      <c r="I63" s="78"/>
      <c r="J63" s="88"/>
      <c r="K63" s="78"/>
    </row>
    <row r="64" spans="1:11">
      <c r="A64" s="74"/>
      <c r="B64" s="78"/>
      <c r="C64" s="78"/>
      <c r="D64" s="78"/>
      <c r="E64" s="78"/>
      <c r="F64" s="78"/>
      <c r="G64" s="78"/>
      <c r="H64" s="88"/>
      <c r="I64" s="78"/>
      <c r="J64" s="88"/>
      <c r="K64" s="78"/>
    </row>
    <row r="65" spans="1:11">
      <c r="A65" s="74"/>
      <c r="B65" s="78"/>
      <c r="C65" s="78"/>
      <c r="D65" s="78"/>
      <c r="E65" s="78"/>
      <c r="F65" s="78"/>
      <c r="G65" s="78"/>
      <c r="H65" s="88"/>
      <c r="I65" s="78"/>
      <c r="J65" s="88"/>
      <c r="K65" s="78"/>
    </row>
    <row r="66" spans="1:11">
      <c r="A66" s="74"/>
      <c r="B66" s="78"/>
      <c r="C66" s="78"/>
      <c r="D66" s="78"/>
      <c r="E66" s="78"/>
      <c r="F66" s="78"/>
      <c r="G66" s="78"/>
      <c r="H66" s="88"/>
      <c r="I66" s="78"/>
      <c r="J66" s="88"/>
      <c r="K66" s="78"/>
    </row>
    <row r="67" spans="1:11">
      <c r="A67" s="74"/>
      <c r="B67" s="78"/>
      <c r="C67" s="78"/>
      <c r="D67" s="78"/>
      <c r="E67" s="78"/>
      <c r="F67" s="78"/>
      <c r="G67" s="78"/>
      <c r="H67" s="88"/>
      <c r="I67" s="78"/>
      <c r="J67" s="88"/>
      <c r="K67" s="78"/>
    </row>
    <row r="68" spans="1:11">
      <c r="A68" s="74"/>
      <c r="B68" s="78"/>
      <c r="C68" s="78"/>
      <c r="D68" s="78"/>
      <c r="E68" s="78"/>
      <c r="F68" s="78"/>
      <c r="G68" s="78"/>
      <c r="H68" s="88"/>
      <c r="I68" s="78"/>
      <c r="J68" s="88"/>
      <c r="K68" s="78"/>
    </row>
    <row r="69" spans="1:11">
      <c r="A69" s="74"/>
      <c r="B69" s="78"/>
      <c r="C69" s="78"/>
      <c r="D69" s="78"/>
      <c r="E69" s="78"/>
      <c r="F69" s="78"/>
      <c r="G69" s="78"/>
      <c r="H69" s="88"/>
      <c r="I69" s="78"/>
      <c r="J69" s="88"/>
      <c r="K69" s="78"/>
    </row>
    <row r="70" spans="1:11">
      <c r="A70" s="74"/>
      <c r="B70" s="78"/>
      <c r="C70" s="78"/>
      <c r="D70" s="78"/>
      <c r="E70" s="78"/>
      <c r="F70" s="78"/>
      <c r="G70" s="78"/>
      <c r="H70" s="88"/>
      <c r="I70" s="78"/>
      <c r="J70" s="88"/>
      <c r="K70" s="78"/>
    </row>
    <row r="71" spans="1:11">
      <c r="A71" s="74"/>
      <c r="B71" s="78"/>
      <c r="C71" s="78"/>
      <c r="D71" s="78"/>
      <c r="E71" s="78"/>
      <c r="F71" s="78"/>
      <c r="G71" s="78"/>
      <c r="H71" s="88"/>
      <c r="I71" s="78"/>
      <c r="J71" s="88"/>
      <c r="K71" s="78"/>
    </row>
    <row r="72" spans="1:11">
      <c r="A72" s="74"/>
      <c r="B72" s="78"/>
      <c r="C72" s="78"/>
      <c r="D72" s="78"/>
      <c r="E72" s="78"/>
      <c r="F72" s="78"/>
      <c r="G72" s="78"/>
      <c r="H72" s="88"/>
      <c r="I72" s="78"/>
      <c r="J72" s="88"/>
      <c r="K72" s="78"/>
    </row>
    <row r="73" spans="1:11">
      <c r="A73" s="74"/>
      <c r="B73" s="78"/>
      <c r="C73" s="78"/>
      <c r="D73" s="78"/>
      <c r="E73" s="78"/>
      <c r="F73" s="78"/>
      <c r="G73" s="78"/>
      <c r="H73" s="88"/>
      <c r="I73" s="78"/>
      <c r="J73" s="88"/>
      <c r="K73" s="78"/>
    </row>
    <row r="74" spans="1:11">
      <c r="A74" s="74"/>
      <c r="B74" s="78"/>
      <c r="C74" s="78"/>
      <c r="D74" s="78"/>
      <c r="E74" s="78"/>
      <c r="F74" s="78"/>
      <c r="G74" s="78"/>
      <c r="H74" s="88"/>
      <c r="I74" s="78"/>
      <c r="J74" s="88"/>
      <c r="K74" s="78"/>
    </row>
    <row r="75" spans="1:11">
      <c r="A75" s="74"/>
      <c r="B75" s="78"/>
      <c r="C75" s="78"/>
      <c r="D75" s="78"/>
      <c r="E75" s="78"/>
      <c r="F75" s="78"/>
      <c r="G75" s="78"/>
      <c r="H75" s="88"/>
      <c r="I75" s="78"/>
      <c r="J75" s="88"/>
      <c r="K75" s="78"/>
    </row>
    <row r="76" spans="1:11">
      <c r="A76" s="74"/>
      <c r="B76" s="78"/>
      <c r="C76" s="78"/>
      <c r="D76" s="78"/>
      <c r="E76" s="78"/>
      <c r="F76" s="78"/>
      <c r="G76" s="78"/>
      <c r="H76" s="88"/>
      <c r="I76" s="78"/>
      <c r="J76" s="88"/>
      <c r="K76" s="78"/>
    </row>
    <row r="77" spans="1:11">
      <c r="A77" s="74"/>
      <c r="B77" s="78"/>
      <c r="C77" s="78"/>
      <c r="D77" s="78"/>
      <c r="E77" s="78"/>
      <c r="F77" s="78"/>
      <c r="G77" s="78"/>
      <c r="H77" s="88"/>
      <c r="I77" s="78"/>
      <c r="J77" s="88"/>
      <c r="K77" s="78"/>
    </row>
    <row r="78" spans="1:11">
      <c r="A78" s="74"/>
      <c r="B78" s="78"/>
      <c r="C78" s="78"/>
      <c r="D78" s="78"/>
      <c r="E78" s="78"/>
      <c r="F78" s="78"/>
      <c r="G78" s="78"/>
      <c r="H78" s="88"/>
      <c r="I78" s="78"/>
      <c r="J78" s="88"/>
      <c r="K78" s="78"/>
    </row>
    <row r="79" spans="1:11">
      <c r="A79" s="74"/>
      <c r="B79" s="78"/>
      <c r="C79" s="78"/>
      <c r="D79" s="78"/>
      <c r="E79" s="78"/>
      <c r="F79" s="78"/>
      <c r="G79" s="78"/>
      <c r="H79" s="88"/>
      <c r="I79" s="78"/>
      <c r="J79" s="88"/>
      <c r="K79" s="78"/>
    </row>
    <row r="80" spans="1:11">
      <c r="A80" s="74"/>
      <c r="B80" s="78"/>
      <c r="C80" s="78"/>
      <c r="D80" s="78"/>
      <c r="E80" s="78"/>
      <c r="F80" s="78"/>
      <c r="G80" s="78"/>
      <c r="H80" s="88"/>
      <c r="I80" s="78"/>
      <c r="J80" s="88"/>
      <c r="K80" s="78"/>
    </row>
    <row r="81" spans="1:11">
      <c r="A81" s="74"/>
      <c r="B81" s="78"/>
      <c r="C81" s="78"/>
      <c r="D81" s="78"/>
      <c r="E81" s="78"/>
      <c r="F81" s="78"/>
      <c r="G81" s="78"/>
      <c r="H81" s="88"/>
      <c r="I81" s="78"/>
      <c r="J81" s="88"/>
      <c r="K81" s="78"/>
    </row>
    <row r="82" spans="1:11">
      <c r="A82" s="74"/>
      <c r="B82" s="78"/>
      <c r="C82" s="78"/>
      <c r="D82" s="78"/>
      <c r="E82" s="78"/>
      <c r="F82" s="78"/>
      <c r="G82" s="78"/>
      <c r="H82" s="88"/>
      <c r="I82" s="78"/>
      <c r="J82" s="88"/>
      <c r="K82" s="78"/>
    </row>
    <row r="83" spans="1:11">
      <c r="A83" s="74"/>
      <c r="B83" s="78"/>
      <c r="C83" s="78"/>
      <c r="D83" s="78"/>
      <c r="E83" s="78"/>
      <c r="F83" s="78"/>
      <c r="G83" s="78"/>
      <c r="H83" s="88"/>
      <c r="I83" s="78"/>
      <c r="J83" s="88"/>
      <c r="K83" s="78"/>
    </row>
    <row r="84" spans="1:11">
      <c r="A84" s="74"/>
      <c r="B84" s="78"/>
      <c r="C84" s="78"/>
      <c r="D84" s="78"/>
      <c r="E84" s="78"/>
      <c r="F84" s="78"/>
      <c r="G84" s="78"/>
      <c r="H84" s="88"/>
      <c r="I84" s="78"/>
      <c r="J84" s="88"/>
      <c r="K84" s="78"/>
    </row>
    <row r="85" spans="1:11">
      <c r="A85" s="74"/>
      <c r="B85" s="78"/>
      <c r="C85" s="78"/>
      <c r="D85" s="78"/>
      <c r="E85" s="78"/>
      <c r="F85" s="78"/>
      <c r="G85" s="78"/>
      <c r="H85" s="88"/>
      <c r="I85" s="78"/>
      <c r="J85" s="88"/>
      <c r="K85" s="78"/>
    </row>
    <row r="86" spans="1:11">
      <c r="A86" s="74"/>
      <c r="B86" s="78"/>
      <c r="C86" s="78"/>
      <c r="D86" s="78"/>
      <c r="E86" s="78"/>
      <c r="F86" s="78"/>
      <c r="G86" s="78"/>
      <c r="H86" s="88"/>
      <c r="I86" s="78"/>
      <c r="J86" s="88"/>
      <c r="K86" s="78"/>
    </row>
    <row r="87" spans="1:11">
      <c r="A87" s="74"/>
      <c r="B87" s="78"/>
      <c r="C87" s="78"/>
      <c r="D87" s="78"/>
      <c r="E87" s="78"/>
      <c r="F87" s="78"/>
      <c r="G87" s="78"/>
      <c r="H87" s="88"/>
      <c r="I87" s="78"/>
      <c r="J87" s="88"/>
      <c r="K87" s="78"/>
    </row>
    <row r="88" spans="1:11">
      <c r="A88" s="74"/>
      <c r="B88" s="78"/>
      <c r="C88" s="78"/>
      <c r="D88" s="78"/>
      <c r="E88" s="78"/>
      <c r="F88" s="78"/>
      <c r="G88" s="78"/>
      <c r="H88" s="88"/>
      <c r="I88" s="78"/>
      <c r="J88" s="88"/>
      <c r="K88" s="78"/>
    </row>
    <row r="89" spans="1:11">
      <c r="A89" s="74"/>
      <c r="B89" s="78"/>
      <c r="C89" s="78"/>
      <c r="D89" s="78"/>
      <c r="E89" s="78"/>
      <c r="F89" s="78"/>
      <c r="G89" s="78"/>
      <c r="H89" s="88"/>
      <c r="I89" s="78"/>
      <c r="J89" s="88"/>
      <c r="K89" s="78"/>
    </row>
    <row r="90" spans="1:11">
      <c r="A90" s="74"/>
      <c r="B90" s="78"/>
      <c r="C90" s="78"/>
      <c r="D90" s="78"/>
      <c r="E90" s="78"/>
      <c r="F90" s="78"/>
      <c r="G90" s="78"/>
      <c r="H90" s="88"/>
      <c r="I90" s="78"/>
      <c r="J90" s="88"/>
      <c r="K90" s="78"/>
    </row>
    <row r="91" spans="1:11">
      <c r="A91" s="74"/>
      <c r="B91" s="78"/>
      <c r="C91" s="78"/>
      <c r="D91" s="78"/>
      <c r="E91" s="78"/>
      <c r="F91" s="78"/>
      <c r="G91" s="78"/>
      <c r="H91" s="88"/>
      <c r="I91" s="78"/>
      <c r="J91" s="88"/>
      <c r="K91" s="78"/>
    </row>
    <row r="92" spans="1:11">
      <c r="A92" s="74"/>
      <c r="B92" s="78"/>
      <c r="C92" s="78"/>
      <c r="D92" s="78"/>
      <c r="E92" s="78"/>
      <c r="F92" s="78"/>
      <c r="G92" s="78"/>
      <c r="H92" s="88"/>
      <c r="I92" s="78"/>
      <c r="J92" s="88"/>
      <c r="K92" s="78"/>
    </row>
    <row r="93" spans="1:11">
      <c r="A93" s="74"/>
      <c r="B93" s="78"/>
      <c r="C93" s="78"/>
      <c r="D93" s="78"/>
      <c r="E93" s="78"/>
      <c r="F93" s="78"/>
      <c r="G93" s="78"/>
      <c r="H93" s="88"/>
      <c r="I93" s="78"/>
      <c r="J93" s="88"/>
      <c r="K93" s="78"/>
    </row>
    <row r="94" spans="1:11">
      <c r="A94" s="74"/>
      <c r="B94" s="78"/>
      <c r="C94" s="78"/>
      <c r="D94" s="78"/>
      <c r="E94" s="78"/>
      <c r="F94" s="78"/>
      <c r="G94" s="78"/>
      <c r="H94" s="88"/>
      <c r="I94" s="78"/>
      <c r="J94" s="88"/>
      <c r="K94" s="78"/>
    </row>
    <row r="95" spans="1:11">
      <c r="A95" s="74"/>
      <c r="B95" s="78"/>
      <c r="C95" s="78"/>
      <c r="D95" s="78"/>
      <c r="E95" s="78"/>
      <c r="F95" s="78"/>
      <c r="G95" s="78"/>
      <c r="H95" s="88"/>
      <c r="I95" s="78"/>
      <c r="J95" s="88"/>
      <c r="K95" s="78"/>
    </row>
    <row r="96" spans="1:11">
      <c r="A96" s="74"/>
      <c r="B96" s="78"/>
      <c r="C96" s="78"/>
      <c r="D96" s="78"/>
      <c r="E96" s="78"/>
      <c r="F96" s="78"/>
      <c r="G96" s="78"/>
      <c r="H96" s="88"/>
      <c r="I96" s="78"/>
      <c r="J96" s="88"/>
      <c r="K96" s="78"/>
    </row>
    <row r="97" spans="1:11">
      <c r="A97" s="74"/>
      <c r="B97" s="78"/>
      <c r="C97" s="78"/>
      <c r="D97" s="78"/>
      <c r="E97" s="78"/>
      <c r="F97" s="78"/>
      <c r="G97" s="78"/>
      <c r="H97" s="88"/>
      <c r="I97" s="78"/>
      <c r="J97" s="88"/>
      <c r="K97" s="78"/>
    </row>
    <row r="98" spans="1:11">
      <c r="A98" s="74"/>
      <c r="B98" s="78"/>
      <c r="C98" s="78"/>
      <c r="D98" s="78"/>
      <c r="E98" s="78"/>
      <c r="F98" s="78"/>
      <c r="G98" s="78"/>
      <c r="H98" s="88"/>
      <c r="I98" s="78"/>
      <c r="J98" s="88"/>
      <c r="K98" s="78"/>
    </row>
    <row r="99" spans="1:11">
      <c r="A99" s="74"/>
      <c r="B99" s="78"/>
      <c r="C99" s="78"/>
      <c r="D99" s="78"/>
      <c r="E99" s="78"/>
      <c r="F99" s="78"/>
      <c r="G99" s="78"/>
      <c r="H99" s="88"/>
      <c r="I99" s="78"/>
      <c r="J99" s="88"/>
      <c r="K99" s="78"/>
    </row>
    <row r="100" spans="1:11">
      <c r="A100" s="74"/>
      <c r="B100" s="78"/>
      <c r="C100" s="78"/>
      <c r="D100" s="78"/>
      <c r="E100" s="78"/>
      <c r="F100" s="78"/>
      <c r="G100" s="78"/>
      <c r="H100" s="88"/>
      <c r="I100" s="78"/>
      <c r="J100" s="88"/>
      <c r="K100" s="78"/>
    </row>
    <row r="101" spans="1:11">
      <c r="A101" s="74"/>
      <c r="B101" s="78"/>
      <c r="C101" s="78"/>
      <c r="D101" s="78"/>
      <c r="E101" s="78"/>
      <c r="F101" s="78"/>
      <c r="G101" s="78"/>
      <c r="H101" s="88"/>
      <c r="I101" s="78"/>
      <c r="J101" s="88"/>
      <c r="K101" s="78"/>
    </row>
    <row r="102" spans="1:11">
      <c r="A102" s="74"/>
      <c r="B102" s="78"/>
      <c r="C102" s="78"/>
      <c r="D102" s="78"/>
      <c r="E102" s="78"/>
      <c r="F102" s="78"/>
      <c r="G102" s="78"/>
      <c r="H102" s="88"/>
      <c r="I102" s="78"/>
      <c r="J102" s="88"/>
      <c r="K102" s="78"/>
    </row>
    <row r="103" spans="1:11">
      <c r="A103" s="74"/>
      <c r="B103" s="78"/>
      <c r="C103" s="78"/>
      <c r="D103" s="78"/>
      <c r="E103" s="78"/>
      <c r="F103" s="78"/>
      <c r="G103" s="78"/>
      <c r="H103" s="88"/>
      <c r="I103" s="78"/>
      <c r="J103" s="88"/>
      <c r="K103" s="78"/>
    </row>
    <row r="104" spans="1:11">
      <c r="A104" s="74"/>
      <c r="B104" s="78"/>
      <c r="C104" s="78"/>
      <c r="D104" s="78"/>
      <c r="E104" s="78"/>
      <c r="F104" s="78"/>
      <c r="G104" s="78"/>
      <c r="H104" s="88"/>
      <c r="I104" s="78"/>
      <c r="J104" s="88"/>
      <c r="K104" s="78"/>
    </row>
    <row r="105" spans="1:11">
      <c r="A105" s="74"/>
      <c r="B105" s="78"/>
      <c r="C105" s="78"/>
      <c r="D105" s="78"/>
      <c r="E105" s="78"/>
      <c r="F105" s="78"/>
      <c r="G105" s="78"/>
      <c r="H105" s="88"/>
      <c r="I105" s="78"/>
      <c r="J105" s="88"/>
      <c r="K105" s="78"/>
    </row>
    <row r="106" spans="1:11">
      <c r="A106" s="74"/>
      <c r="B106" s="78"/>
      <c r="C106" s="78"/>
      <c r="D106" s="78"/>
      <c r="E106" s="78"/>
      <c r="F106" s="78"/>
      <c r="G106" s="78"/>
      <c r="H106" s="88"/>
      <c r="I106" s="78"/>
      <c r="J106" s="88"/>
      <c r="K106" s="78"/>
    </row>
    <row r="107" spans="1:11">
      <c r="A107" s="74"/>
      <c r="B107" s="78"/>
      <c r="C107" s="78"/>
      <c r="D107" s="78"/>
      <c r="E107" s="78"/>
      <c r="F107" s="78"/>
      <c r="G107" s="78"/>
      <c r="H107" s="88"/>
      <c r="I107" s="78"/>
      <c r="J107" s="88"/>
      <c r="K107" s="78"/>
    </row>
    <row r="108" spans="1:11">
      <c r="A108" s="74"/>
      <c r="B108" s="78"/>
      <c r="C108" s="78"/>
      <c r="D108" s="78"/>
      <c r="E108" s="78"/>
      <c r="F108" s="78"/>
      <c r="G108" s="78"/>
      <c r="H108" s="88"/>
      <c r="I108" s="78"/>
      <c r="J108" s="88"/>
      <c r="K108" s="78"/>
    </row>
    <row r="109" spans="1:11">
      <c r="A109" s="74"/>
      <c r="B109" s="78"/>
      <c r="C109" s="78"/>
      <c r="D109" s="78"/>
      <c r="E109" s="78"/>
      <c r="F109" s="78"/>
      <c r="G109" s="78"/>
      <c r="H109" s="88"/>
      <c r="I109" s="78"/>
      <c r="J109" s="88"/>
      <c r="K109" s="78"/>
    </row>
    <row r="110" spans="1:11">
      <c r="A110" s="74"/>
      <c r="B110" s="78"/>
      <c r="C110" s="78"/>
      <c r="D110" s="78"/>
      <c r="E110" s="78"/>
      <c r="F110" s="78"/>
      <c r="G110" s="78"/>
      <c r="H110" s="88"/>
      <c r="I110" s="78"/>
      <c r="J110" s="88"/>
      <c r="K110" s="78"/>
    </row>
    <row r="111" spans="1:11">
      <c r="A111" s="74"/>
      <c r="B111" s="78"/>
      <c r="C111" s="78"/>
      <c r="D111" s="78"/>
      <c r="E111" s="78"/>
      <c r="F111" s="78"/>
      <c r="G111" s="78"/>
      <c r="H111" s="88"/>
      <c r="I111" s="78"/>
      <c r="J111" s="88"/>
      <c r="K111" s="78"/>
    </row>
    <row r="112" spans="1:11">
      <c r="A112" s="74"/>
      <c r="B112" s="78"/>
      <c r="C112" s="78"/>
      <c r="D112" s="78"/>
      <c r="E112" s="78"/>
      <c r="F112" s="78"/>
      <c r="G112" s="78"/>
      <c r="H112" s="88"/>
      <c r="I112" s="78"/>
      <c r="J112" s="88"/>
      <c r="K112" s="78"/>
    </row>
    <row r="113" spans="1:11">
      <c r="A113" s="74"/>
      <c r="B113" s="78"/>
      <c r="C113" s="78"/>
      <c r="D113" s="78"/>
      <c r="E113" s="78"/>
      <c r="F113" s="78"/>
      <c r="G113" s="78"/>
      <c r="H113" s="88"/>
      <c r="I113" s="78"/>
      <c r="J113" s="88"/>
      <c r="K113" s="78"/>
    </row>
    <row r="114" spans="1:11">
      <c r="A114" s="74"/>
      <c r="B114" s="78"/>
      <c r="C114" s="78"/>
      <c r="D114" s="78"/>
      <c r="E114" s="78"/>
      <c r="F114" s="78"/>
      <c r="G114" s="78"/>
      <c r="H114" s="88"/>
      <c r="I114" s="78"/>
      <c r="J114" s="88"/>
      <c r="K114" s="78"/>
    </row>
    <row r="115" spans="1:11">
      <c r="A115" s="74"/>
      <c r="B115" s="78"/>
      <c r="C115" s="78"/>
      <c r="D115" s="78"/>
      <c r="E115" s="78"/>
      <c r="F115" s="78"/>
      <c r="G115" s="78"/>
      <c r="H115" s="88"/>
      <c r="I115" s="78"/>
      <c r="J115" s="88"/>
      <c r="K115" s="78"/>
    </row>
    <row r="116" spans="1:11">
      <c r="A116" s="74"/>
      <c r="B116" s="78"/>
      <c r="C116" s="78"/>
      <c r="D116" s="78"/>
      <c r="E116" s="78"/>
      <c r="F116" s="78"/>
      <c r="G116" s="78"/>
      <c r="H116" s="88"/>
      <c r="I116" s="78"/>
      <c r="J116" s="88"/>
      <c r="K116" s="78"/>
    </row>
    <row r="117" spans="1:11">
      <c r="A117" s="74"/>
      <c r="B117" s="78"/>
      <c r="C117" s="78"/>
      <c r="D117" s="78"/>
      <c r="E117" s="78"/>
      <c r="F117" s="78"/>
      <c r="G117" s="78"/>
      <c r="H117" s="88"/>
      <c r="I117" s="78"/>
      <c r="J117" s="88"/>
      <c r="K117" s="78"/>
    </row>
    <row r="118" spans="1:11">
      <c r="A118" s="74"/>
      <c r="B118" s="78"/>
      <c r="C118" s="78"/>
      <c r="D118" s="78"/>
      <c r="E118" s="78"/>
      <c r="F118" s="78"/>
      <c r="G118" s="78"/>
      <c r="H118" s="88"/>
      <c r="I118" s="78"/>
      <c r="J118" s="88"/>
      <c r="K118" s="78"/>
    </row>
    <row r="119" spans="1:11">
      <c r="A119" s="74"/>
      <c r="B119" s="78"/>
      <c r="C119" s="78"/>
      <c r="D119" s="78"/>
      <c r="E119" s="78"/>
      <c r="F119" s="78"/>
      <c r="G119" s="78"/>
      <c r="H119" s="88"/>
      <c r="I119" s="78"/>
      <c r="J119" s="88"/>
      <c r="K119" s="78"/>
    </row>
    <row r="120" spans="1:11">
      <c r="A120" s="74"/>
      <c r="B120" s="78"/>
      <c r="C120" s="78"/>
      <c r="D120" s="78"/>
      <c r="E120" s="78"/>
      <c r="F120" s="78"/>
      <c r="G120" s="78"/>
      <c r="H120" s="88"/>
      <c r="I120" s="78"/>
      <c r="J120" s="88"/>
      <c r="K120" s="78"/>
    </row>
    <row r="121" spans="1:11">
      <c r="A121" s="74"/>
      <c r="B121" s="78"/>
      <c r="C121" s="78"/>
      <c r="D121" s="78"/>
      <c r="E121" s="78"/>
      <c r="F121" s="78"/>
      <c r="G121" s="78"/>
      <c r="H121" s="88"/>
      <c r="I121" s="78"/>
      <c r="J121" s="88"/>
      <c r="K121" s="78"/>
    </row>
    <row r="122" spans="1:11">
      <c r="A122" s="74"/>
      <c r="B122" s="78"/>
      <c r="C122" s="78"/>
      <c r="D122" s="78"/>
      <c r="E122" s="78"/>
      <c r="F122" s="78"/>
      <c r="G122" s="78"/>
      <c r="H122" s="88"/>
      <c r="I122" s="78"/>
      <c r="J122" s="88"/>
      <c r="K122" s="78"/>
    </row>
    <row r="123" spans="1:11">
      <c r="A123" s="74"/>
      <c r="B123" s="78"/>
      <c r="C123" s="78"/>
      <c r="D123" s="78"/>
      <c r="E123" s="78"/>
      <c r="F123" s="78"/>
      <c r="G123" s="78"/>
      <c r="H123" s="88"/>
      <c r="I123" s="78"/>
      <c r="J123" s="88"/>
      <c r="K123" s="78"/>
    </row>
    <row r="124" spans="1:11">
      <c r="A124" s="74"/>
      <c r="B124" s="78"/>
      <c r="C124" s="78"/>
      <c r="D124" s="78"/>
      <c r="E124" s="78"/>
      <c r="F124" s="78"/>
      <c r="G124" s="78"/>
      <c r="H124" s="88"/>
      <c r="I124" s="78"/>
      <c r="J124" s="88"/>
      <c r="K124" s="78"/>
    </row>
    <row r="125" spans="1:11">
      <c r="A125" s="74"/>
      <c r="B125" s="78"/>
      <c r="C125" s="78"/>
      <c r="D125" s="78"/>
      <c r="E125" s="78"/>
      <c r="F125" s="78"/>
      <c r="G125" s="78"/>
      <c r="H125" s="88"/>
      <c r="I125" s="78"/>
      <c r="J125" s="88"/>
      <c r="K125" s="78"/>
    </row>
    <row r="126" spans="1:11">
      <c r="A126" s="74"/>
      <c r="B126" s="78"/>
      <c r="C126" s="78"/>
      <c r="D126" s="78"/>
      <c r="E126" s="78"/>
      <c r="F126" s="78"/>
      <c r="G126" s="78"/>
      <c r="H126" s="88"/>
      <c r="I126" s="78"/>
      <c r="J126" s="88"/>
      <c r="K126" s="78"/>
    </row>
    <row r="127" spans="1:11">
      <c r="A127" s="74"/>
      <c r="B127" s="78"/>
      <c r="C127" s="78"/>
      <c r="D127" s="78"/>
      <c r="E127" s="78"/>
      <c r="F127" s="78"/>
      <c r="G127" s="78"/>
      <c r="H127" s="88"/>
      <c r="I127" s="78"/>
      <c r="J127" s="88"/>
      <c r="K127" s="78"/>
    </row>
    <row r="128" spans="1:11">
      <c r="A128" s="74"/>
      <c r="B128" s="78"/>
      <c r="C128" s="78"/>
      <c r="D128" s="78"/>
      <c r="E128" s="78"/>
      <c r="F128" s="78"/>
      <c r="G128" s="78"/>
      <c r="H128" s="88"/>
      <c r="I128" s="78"/>
      <c r="J128" s="88"/>
      <c r="K128" s="78"/>
    </row>
    <row r="129" spans="1:11">
      <c r="A129" s="74"/>
      <c r="B129" s="78"/>
      <c r="C129" s="78"/>
      <c r="D129" s="78"/>
      <c r="E129" s="78"/>
      <c r="F129" s="78"/>
      <c r="G129" s="78"/>
      <c r="H129" s="88"/>
      <c r="I129" s="78"/>
      <c r="J129" s="88"/>
      <c r="K129" s="78"/>
    </row>
    <row r="130" spans="1:11">
      <c r="A130" s="74"/>
      <c r="B130" s="78"/>
      <c r="C130" s="78"/>
      <c r="D130" s="78"/>
      <c r="E130" s="78"/>
      <c r="F130" s="78"/>
      <c r="G130" s="78"/>
      <c r="H130" s="88"/>
      <c r="I130" s="78"/>
      <c r="J130" s="88"/>
      <c r="K130" s="78"/>
    </row>
    <row r="131" spans="1:11">
      <c r="A131" s="74"/>
      <c r="B131" s="78"/>
      <c r="C131" s="78"/>
      <c r="D131" s="78"/>
      <c r="E131" s="78"/>
      <c r="F131" s="78"/>
      <c r="G131" s="78"/>
      <c r="H131" s="88"/>
      <c r="I131" s="78"/>
      <c r="J131" s="88"/>
      <c r="K131" s="78"/>
    </row>
    <row r="132" spans="1:11">
      <c r="A132" s="74"/>
      <c r="B132" s="78"/>
      <c r="C132" s="78"/>
      <c r="D132" s="78"/>
      <c r="E132" s="78"/>
      <c r="F132" s="78"/>
      <c r="G132" s="78"/>
      <c r="H132" s="88"/>
      <c r="I132" s="78"/>
      <c r="J132" s="88"/>
      <c r="K132" s="78"/>
    </row>
    <row r="133" spans="1:11">
      <c r="A133" s="74"/>
      <c r="B133" s="78"/>
      <c r="C133" s="78"/>
      <c r="D133" s="78"/>
      <c r="E133" s="78"/>
      <c r="F133" s="78"/>
      <c r="G133" s="78"/>
      <c r="H133" s="88"/>
      <c r="I133" s="78"/>
      <c r="J133" s="88"/>
      <c r="K133" s="78"/>
    </row>
    <row r="134" spans="1:11">
      <c r="A134" s="74"/>
      <c r="B134" s="78"/>
      <c r="C134" s="78"/>
      <c r="D134" s="78"/>
      <c r="E134" s="78"/>
      <c r="F134" s="78"/>
      <c r="G134" s="78"/>
      <c r="H134" s="88"/>
      <c r="I134" s="78"/>
      <c r="J134" s="88"/>
      <c r="K134" s="78"/>
    </row>
  </sheetData>
  <pageMargins left="0.7" right="0.7" top="0.75" bottom="0.75" header="0.3" footer="0.3"/>
  <pageSetup orientation="landscape" r:id="rId1"/>
  <headerFooter>
    <oddHeader>&amp;C&amp;"-,Bold"ANTRHOPOLOGY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1">
    <tabColor theme="7" tint="0.59999389629810485"/>
  </sheetPr>
  <dimension ref="A1:K22"/>
  <sheetViews>
    <sheetView view="pageLayout" workbookViewId="0">
      <selection activeCell="A18" sqref="A18:K18"/>
    </sheetView>
  </sheetViews>
  <sheetFormatPr defaultRowHeight="15"/>
  <cols>
    <col min="1" max="1" width="9.140625" style="3"/>
    <col min="2" max="2" width="27.140625" customWidth="1"/>
    <col min="3" max="3" width="4.85546875" customWidth="1"/>
    <col min="4" max="4" width="5.42578125" style="2" customWidth="1"/>
    <col min="5" max="5" width="4.7109375" customWidth="1"/>
    <col min="6" max="6" width="23" customWidth="1"/>
    <col min="7" max="7" width="4.85546875" customWidth="1"/>
    <col min="8" max="8" width="12.7109375" style="45" customWidth="1"/>
    <col min="9" max="9" width="4.7109375" customWidth="1"/>
    <col min="10" max="10" width="18.28515625" style="45" customWidth="1"/>
  </cols>
  <sheetData>
    <row r="1" spans="1:11" s="19" customFormat="1" ht="30">
      <c r="A1" s="42"/>
      <c r="B1" s="9" t="s">
        <v>2</v>
      </c>
      <c r="C1" s="9" t="s">
        <v>1</v>
      </c>
      <c r="D1" s="9" t="s">
        <v>0</v>
      </c>
      <c r="E1" s="27" t="s">
        <v>1</v>
      </c>
      <c r="F1" s="10" t="s">
        <v>3</v>
      </c>
      <c r="G1" s="9" t="s">
        <v>1</v>
      </c>
      <c r="H1" s="43" t="s">
        <v>4</v>
      </c>
      <c r="I1" s="9" t="s">
        <v>1</v>
      </c>
      <c r="J1" s="43" t="s">
        <v>5</v>
      </c>
      <c r="K1" s="9" t="s">
        <v>1</v>
      </c>
    </row>
    <row r="2" spans="1:11">
      <c r="B2" s="7" t="s">
        <v>12</v>
      </c>
      <c r="C2" s="28">
        <v>1</v>
      </c>
      <c r="D2" s="28" t="s">
        <v>228</v>
      </c>
      <c r="E2" s="38">
        <v>1</v>
      </c>
      <c r="F2" s="30" t="s">
        <v>228</v>
      </c>
      <c r="G2" s="28">
        <v>1</v>
      </c>
      <c r="H2" s="51" t="s">
        <v>228</v>
      </c>
      <c r="I2" s="28">
        <v>1</v>
      </c>
      <c r="J2" s="44" t="s">
        <v>228</v>
      </c>
      <c r="K2" s="28">
        <v>1</v>
      </c>
    </row>
    <row r="3" spans="1:11">
      <c r="B3" s="8" t="s">
        <v>7</v>
      </c>
      <c r="C3" s="28">
        <f>SUM(C2)</f>
        <v>1</v>
      </c>
      <c r="D3" s="28"/>
      <c r="E3" s="38">
        <v>1</v>
      </c>
      <c r="F3" s="30"/>
      <c r="G3" s="28">
        <f>SUM(G2)</f>
        <v>1</v>
      </c>
      <c r="H3" s="51"/>
      <c r="I3" s="28">
        <f>SUM(I2)</f>
        <v>1</v>
      </c>
      <c r="J3" s="44"/>
      <c r="K3" s="28">
        <f>SUM(K2)</f>
        <v>1</v>
      </c>
    </row>
    <row r="4" spans="1:11">
      <c r="B4" s="37" t="s">
        <v>233</v>
      </c>
      <c r="C4" s="28"/>
      <c r="D4" s="28"/>
      <c r="E4" s="39">
        <f>PRODUCT(E3/C3)</f>
        <v>1</v>
      </c>
      <c r="F4" s="28"/>
      <c r="G4" s="39">
        <f>(G3/C3)</f>
        <v>1</v>
      </c>
      <c r="H4" s="44"/>
      <c r="I4" s="39">
        <f>(I3/C3)</f>
        <v>1</v>
      </c>
      <c r="J4" s="44"/>
      <c r="K4" s="39">
        <f>(K3/C3)</f>
        <v>1</v>
      </c>
    </row>
    <row r="5" spans="1:11">
      <c r="B5" s="3"/>
      <c r="C5" s="28"/>
      <c r="D5" s="28"/>
      <c r="E5" s="29"/>
      <c r="F5" s="30"/>
      <c r="G5" s="28"/>
      <c r="H5" s="51"/>
      <c r="I5" s="28"/>
      <c r="J5" s="44"/>
      <c r="K5" s="28"/>
    </row>
    <row r="6" spans="1:11">
      <c r="B6" s="9" t="s">
        <v>6</v>
      </c>
      <c r="C6" s="28"/>
      <c r="D6" s="28"/>
      <c r="E6" s="29"/>
      <c r="F6" s="30"/>
      <c r="G6" s="28"/>
      <c r="H6" s="51"/>
      <c r="I6" s="28"/>
      <c r="J6" s="44"/>
      <c r="K6" s="28"/>
    </row>
    <row r="7" spans="1:11">
      <c r="A7" s="3">
        <v>1</v>
      </c>
      <c r="B7" t="s">
        <v>13</v>
      </c>
      <c r="C7" s="28">
        <v>1</v>
      </c>
      <c r="D7" s="30" t="s">
        <v>228</v>
      </c>
      <c r="E7" s="28">
        <v>1</v>
      </c>
      <c r="F7" s="28" t="s">
        <v>228</v>
      </c>
      <c r="G7" s="28">
        <v>1</v>
      </c>
      <c r="H7" s="44">
        <v>4</v>
      </c>
      <c r="I7" s="28">
        <v>1</v>
      </c>
      <c r="J7" s="44">
        <v>4</v>
      </c>
      <c r="K7" s="28">
        <v>1</v>
      </c>
    </row>
    <row r="8" spans="1:11">
      <c r="A8" s="3">
        <v>3</v>
      </c>
      <c r="B8" t="s">
        <v>217</v>
      </c>
      <c r="C8" s="28">
        <v>1</v>
      </c>
      <c r="D8" s="30" t="s">
        <v>228</v>
      </c>
      <c r="E8" s="28">
        <v>1</v>
      </c>
      <c r="F8" s="28" t="s">
        <v>228</v>
      </c>
      <c r="G8" s="28">
        <v>1</v>
      </c>
      <c r="H8" s="44"/>
      <c r="I8" s="28"/>
      <c r="J8" s="44"/>
      <c r="K8" s="28"/>
    </row>
    <row r="9" spans="1:11">
      <c r="A9" s="3">
        <v>1</v>
      </c>
      <c r="B9" t="s">
        <v>14</v>
      </c>
      <c r="C9" s="28">
        <v>1</v>
      </c>
      <c r="D9" s="30" t="s">
        <v>228</v>
      </c>
      <c r="E9" s="28">
        <v>1</v>
      </c>
      <c r="F9" s="28" t="s">
        <v>228</v>
      </c>
      <c r="G9" s="28">
        <v>1</v>
      </c>
      <c r="H9" s="44">
        <v>5</v>
      </c>
      <c r="I9" s="28">
        <v>1</v>
      </c>
      <c r="J9" s="44">
        <v>5</v>
      </c>
      <c r="K9" s="28">
        <v>1</v>
      </c>
    </row>
    <row r="10" spans="1:11">
      <c r="A10" s="3">
        <v>3</v>
      </c>
      <c r="B10" t="s">
        <v>218</v>
      </c>
      <c r="C10" s="28">
        <v>1</v>
      </c>
      <c r="D10" s="30" t="s">
        <v>228</v>
      </c>
      <c r="E10" s="28">
        <v>1</v>
      </c>
      <c r="F10" s="28" t="s">
        <v>228</v>
      </c>
      <c r="G10" s="28">
        <v>1</v>
      </c>
      <c r="H10" s="44"/>
      <c r="I10" s="28"/>
      <c r="J10" s="44"/>
      <c r="K10" s="28"/>
    </row>
    <row r="11" spans="1:11">
      <c r="A11" s="3">
        <v>5</v>
      </c>
      <c r="B11" t="s">
        <v>15</v>
      </c>
      <c r="C11" s="28">
        <v>1</v>
      </c>
      <c r="D11" s="30"/>
      <c r="E11" s="28"/>
      <c r="F11" s="28"/>
      <c r="G11" s="28"/>
      <c r="H11" s="44"/>
      <c r="I11" s="28"/>
      <c r="J11" s="44"/>
      <c r="K11" s="28"/>
    </row>
    <row r="12" spans="1:11">
      <c r="A12" s="3">
        <v>3</v>
      </c>
      <c r="B12" t="s">
        <v>16</v>
      </c>
      <c r="C12" s="28">
        <v>1</v>
      </c>
      <c r="D12" s="30" t="s">
        <v>228</v>
      </c>
      <c r="E12" s="28">
        <v>1</v>
      </c>
      <c r="F12" s="28" t="s">
        <v>228</v>
      </c>
      <c r="G12" s="28">
        <v>1</v>
      </c>
      <c r="H12" s="44">
        <v>1</v>
      </c>
      <c r="I12" s="28">
        <v>1</v>
      </c>
      <c r="J12" s="44">
        <v>1</v>
      </c>
      <c r="K12" s="28">
        <v>1</v>
      </c>
    </row>
    <row r="13" spans="1:11">
      <c r="A13" s="3">
        <v>5</v>
      </c>
      <c r="B13" t="s">
        <v>219</v>
      </c>
      <c r="C13" s="28">
        <v>1</v>
      </c>
      <c r="D13" s="30" t="s">
        <v>228</v>
      </c>
      <c r="E13" s="28">
        <v>1</v>
      </c>
      <c r="F13" s="28"/>
      <c r="G13" s="28"/>
      <c r="H13" s="44"/>
      <c r="I13" s="28"/>
      <c r="J13" s="44"/>
      <c r="K13" s="28"/>
    </row>
    <row r="14" spans="1:11">
      <c r="A14" s="54">
        <v>5</v>
      </c>
      <c r="B14" s="55" t="s">
        <v>17</v>
      </c>
      <c r="C14" s="56">
        <v>1</v>
      </c>
      <c r="D14" s="60"/>
      <c r="E14" s="61"/>
      <c r="F14" s="56"/>
      <c r="G14" s="56"/>
      <c r="H14" s="58"/>
      <c r="I14" s="56"/>
      <c r="J14" s="58"/>
      <c r="K14" s="56"/>
    </row>
    <row r="15" spans="1:11">
      <c r="A15" s="54">
        <v>5</v>
      </c>
      <c r="B15" s="55" t="s">
        <v>18</v>
      </c>
      <c r="C15" s="56">
        <v>1</v>
      </c>
      <c r="D15" s="60"/>
      <c r="E15" s="61"/>
      <c r="F15" s="56"/>
      <c r="G15" s="56"/>
      <c r="H15" s="58"/>
      <c r="I15" s="56"/>
      <c r="J15" s="58"/>
      <c r="K15" s="56"/>
    </row>
    <row r="16" spans="1:11">
      <c r="A16" s="54">
        <v>5</v>
      </c>
      <c r="B16" s="55" t="s">
        <v>19</v>
      </c>
      <c r="C16" s="56">
        <v>1</v>
      </c>
      <c r="D16" s="60"/>
      <c r="E16" s="62"/>
      <c r="F16" s="56"/>
      <c r="G16" s="56"/>
      <c r="H16" s="58"/>
      <c r="I16" s="56"/>
      <c r="J16" s="58"/>
      <c r="K16" s="56"/>
    </row>
    <row r="17" spans="1:11">
      <c r="A17" s="3">
        <v>5</v>
      </c>
      <c r="B17" t="s">
        <v>20</v>
      </c>
      <c r="C17" s="28">
        <v>1</v>
      </c>
      <c r="D17" s="28"/>
      <c r="E17" s="28"/>
      <c r="F17" s="28"/>
      <c r="G17" s="28"/>
      <c r="H17" s="44"/>
      <c r="I17" s="28"/>
      <c r="J17" s="44"/>
      <c r="K17" s="28"/>
    </row>
    <row r="18" spans="1:11">
      <c r="A18" s="54">
        <v>5</v>
      </c>
      <c r="B18" s="55" t="s">
        <v>221</v>
      </c>
      <c r="C18" s="56">
        <v>1</v>
      </c>
      <c r="D18" s="56"/>
      <c r="E18" s="56"/>
      <c r="F18" s="56"/>
      <c r="G18" s="56"/>
      <c r="H18" s="58"/>
      <c r="I18" s="56"/>
      <c r="J18" s="58"/>
      <c r="K18" s="56"/>
    </row>
    <row r="19" spans="1:11">
      <c r="A19" s="3">
        <v>5</v>
      </c>
      <c r="B19" t="s">
        <v>21</v>
      </c>
      <c r="C19" s="28">
        <v>1</v>
      </c>
      <c r="D19" s="28"/>
      <c r="E19" s="28"/>
      <c r="F19" s="28"/>
      <c r="G19" s="28"/>
      <c r="H19" s="44"/>
      <c r="I19" s="28"/>
      <c r="J19" s="44"/>
      <c r="K19" s="28"/>
    </row>
    <row r="20" spans="1:11">
      <c r="A20" s="3">
        <v>5</v>
      </c>
      <c r="B20" t="s">
        <v>220</v>
      </c>
      <c r="C20" s="28">
        <v>1</v>
      </c>
      <c r="D20" s="28"/>
      <c r="E20" s="28"/>
      <c r="F20" s="28"/>
      <c r="G20" s="28"/>
      <c r="H20" s="44"/>
      <c r="I20" s="28"/>
      <c r="J20" s="44"/>
      <c r="K20" s="28"/>
    </row>
    <row r="21" spans="1:11">
      <c r="B21" s="1" t="s">
        <v>7</v>
      </c>
      <c r="C21" s="28">
        <f>SUM(C7:C20)</f>
        <v>14</v>
      </c>
      <c r="D21" s="28"/>
      <c r="E21" s="28">
        <f>SUM(E7:E20)</f>
        <v>6</v>
      </c>
      <c r="F21" s="28"/>
      <c r="G21" s="28">
        <f>SUM(G7:G20)</f>
        <v>5</v>
      </c>
      <c r="H21" s="44"/>
      <c r="I21" s="28">
        <f>SUM(I7:I20)</f>
        <v>3</v>
      </c>
      <c r="J21" s="44"/>
      <c r="K21" s="28">
        <f>SUM(K7:K20)</f>
        <v>3</v>
      </c>
    </row>
    <row r="22" spans="1:11">
      <c r="B22" s="1" t="s">
        <v>233</v>
      </c>
      <c r="E22" s="39">
        <f>PRODUCT(E21/C21)</f>
        <v>0.42857142857142855</v>
      </c>
      <c r="F22" s="28"/>
      <c r="G22" s="39">
        <f>(G21/C21)</f>
        <v>0.35714285714285715</v>
      </c>
      <c r="H22" s="44"/>
      <c r="I22" s="39">
        <f>(I21/C21)</f>
        <v>0.21428571428571427</v>
      </c>
      <c r="J22" s="44"/>
      <c r="K22" s="39">
        <f>(K21/C21)</f>
        <v>0.21428571428571427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&amp;C&amp;"-,Bold"DIVISION 2
HISTORY</oddHeader>
    <oddFooter>&amp;C&amp;8Page &amp;P of &amp;N
As of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2">
    <tabColor theme="7" tint="0.59999389629810485"/>
  </sheetPr>
  <dimension ref="A1:L35"/>
  <sheetViews>
    <sheetView view="pageLayout" workbookViewId="0">
      <selection activeCell="B19" sqref="B19"/>
    </sheetView>
  </sheetViews>
  <sheetFormatPr defaultRowHeight="15"/>
  <cols>
    <col min="1" max="1" width="9.140625" style="3"/>
    <col min="2" max="2" width="29.28515625" customWidth="1"/>
    <col min="3" max="3" width="6.42578125" customWidth="1"/>
    <col min="4" max="5" width="7" customWidth="1"/>
    <col min="6" max="6" width="21.42578125" customWidth="1"/>
    <col min="7" max="7" width="6.85546875" customWidth="1"/>
    <col min="8" max="8" width="10.5703125" style="45" customWidth="1"/>
    <col min="9" max="9" width="7.140625" customWidth="1"/>
    <col min="10" max="10" width="15.140625" style="45" customWidth="1"/>
    <col min="11" max="11" width="7.140625" customWidth="1"/>
  </cols>
  <sheetData>
    <row r="1" spans="1:12" ht="30">
      <c r="B1" s="9" t="s">
        <v>2</v>
      </c>
      <c r="C1" s="9" t="s">
        <v>1</v>
      </c>
      <c r="D1" s="9" t="s">
        <v>0</v>
      </c>
      <c r="E1" s="9" t="s">
        <v>1</v>
      </c>
      <c r="F1" s="10" t="s">
        <v>3</v>
      </c>
      <c r="G1" s="9" t="s">
        <v>1</v>
      </c>
      <c r="H1" s="43" t="s">
        <v>8</v>
      </c>
      <c r="I1" s="9" t="s">
        <v>1</v>
      </c>
      <c r="J1" s="43" t="s">
        <v>5</v>
      </c>
      <c r="K1" s="9" t="s">
        <v>1</v>
      </c>
      <c r="L1" s="11"/>
    </row>
    <row r="2" spans="1:12">
      <c r="B2" t="s">
        <v>234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  <c r="L2" s="28"/>
    </row>
    <row r="3" spans="1:12">
      <c r="B3" t="s">
        <v>235</v>
      </c>
      <c r="C3" s="28">
        <v>1</v>
      </c>
      <c r="D3" s="28" t="s">
        <v>228</v>
      </c>
      <c r="E3" s="28">
        <v>1</v>
      </c>
      <c r="F3" s="28"/>
      <c r="G3" s="28"/>
      <c r="H3" s="44"/>
      <c r="I3" s="28"/>
      <c r="J3" s="44"/>
      <c r="K3" s="28"/>
      <c r="L3" s="28"/>
    </row>
    <row r="4" spans="1:12">
      <c r="B4" s="1" t="s">
        <v>7</v>
      </c>
      <c r="C4" s="28">
        <f>SUM(C2:C3)</f>
        <v>2</v>
      </c>
      <c r="E4" s="28">
        <f>SUM(E2:E3)</f>
        <v>2</v>
      </c>
    </row>
    <row r="5" spans="1:12">
      <c r="B5" s="37" t="s">
        <v>233</v>
      </c>
      <c r="C5" s="28"/>
      <c r="D5" s="28"/>
      <c r="E5" s="39">
        <f>PRODUCT(E4/C4)</f>
        <v>1</v>
      </c>
      <c r="F5" s="28"/>
      <c r="G5" s="39">
        <f>(G4/C4)</f>
        <v>0</v>
      </c>
      <c r="H5" s="44"/>
      <c r="I5" s="39">
        <f>(I4/C4)</f>
        <v>0</v>
      </c>
      <c r="J5" s="44"/>
      <c r="K5" s="39">
        <f>(K4/C4)</f>
        <v>0</v>
      </c>
    </row>
    <row r="7" spans="1:12">
      <c r="B7" s="9" t="s">
        <v>6</v>
      </c>
    </row>
    <row r="8" spans="1:12">
      <c r="A8" s="54">
        <v>5</v>
      </c>
      <c r="B8" s="55" t="s">
        <v>22</v>
      </c>
      <c r="C8" s="56">
        <v>1</v>
      </c>
      <c r="D8" s="55"/>
      <c r="E8" s="55"/>
      <c r="F8" s="55"/>
      <c r="G8" s="55"/>
      <c r="H8" s="59"/>
      <c r="I8" s="55"/>
      <c r="J8" s="59"/>
      <c r="K8" s="55"/>
    </row>
    <row r="9" spans="1:12">
      <c r="A9" s="54">
        <v>5</v>
      </c>
      <c r="B9" s="55" t="s">
        <v>23</v>
      </c>
      <c r="C9" s="56">
        <v>1</v>
      </c>
      <c r="D9" s="55"/>
      <c r="E9" s="55"/>
      <c r="F9" s="55"/>
      <c r="G9" s="55"/>
      <c r="H9" s="59"/>
      <c r="I9" s="55"/>
      <c r="J9" s="59"/>
      <c r="K9" s="55"/>
    </row>
    <row r="10" spans="1:12">
      <c r="A10" s="54">
        <v>5</v>
      </c>
      <c r="B10" s="55" t="s">
        <v>222</v>
      </c>
      <c r="C10" s="56">
        <v>1</v>
      </c>
      <c r="D10" s="55"/>
      <c r="E10" s="55"/>
      <c r="F10" s="55"/>
      <c r="G10" s="55"/>
      <c r="H10" s="59"/>
      <c r="I10" s="55"/>
      <c r="J10" s="59"/>
      <c r="K10" s="55"/>
    </row>
    <row r="11" spans="1:12">
      <c r="A11" s="54">
        <v>5</v>
      </c>
      <c r="B11" s="55" t="s">
        <v>24</v>
      </c>
      <c r="C11" s="56">
        <v>1</v>
      </c>
      <c r="D11" s="55"/>
      <c r="E11" s="55"/>
      <c r="F11" s="55"/>
      <c r="G11" s="55"/>
      <c r="H11" s="59"/>
      <c r="I11" s="55"/>
      <c r="J11" s="59"/>
      <c r="K11" s="55"/>
    </row>
    <row r="12" spans="1:12">
      <c r="A12" s="54">
        <v>5</v>
      </c>
      <c r="B12" s="55" t="s">
        <v>25</v>
      </c>
      <c r="C12" s="56">
        <v>1</v>
      </c>
      <c r="D12" s="55"/>
      <c r="E12" s="55"/>
      <c r="F12" s="55"/>
      <c r="G12" s="55"/>
      <c r="H12" s="59"/>
      <c r="I12" s="55"/>
      <c r="J12" s="59"/>
      <c r="K12" s="55"/>
    </row>
    <row r="13" spans="1:12">
      <c r="A13" s="54">
        <v>5</v>
      </c>
      <c r="B13" s="55" t="s">
        <v>26</v>
      </c>
      <c r="C13" s="56">
        <v>1</v>
      </c>
      <c r="D13" s="55"/>
      <c r="E13" s="55"/>
      <c r="F13" s="55"/>
      <c r="G13" s="55"/>
      <c r="H13" s="59"/>
      <c r="I13" s="55"/>
      <c r="J13" s="59"/>
      <c r="K13" s="55"/>
    </row>
    <row r="14" spans="1:12">
      <c r="B14" s="1" t="s">
        <v>7</v>
      </c>
      <c r="C14" s="28">
        <f>SUM(C8:C13)</f>
        <v>6</v>
      </c>
    </row>
    <row r="15" spans="1:12">
      <c r="B15" s="1" t="s">
        <v>233</v>
      </c>
      <c r="E15" s="39">
        <f>PRODUCT(E14/C14)</f>
        <v>0</v>
      </c>
      <c r="F15" s="28"/>
      <c r="G15" s="39">
        <f>(G14/C14)</f>
        <v>0</v>
      </c>
      <c r="H15" s="44"/>
      <c r="I15" s="39">
        <f>(I14/C14)</f>
        <v>0</v>
      </c>
      <c r="J15" s="44"/>
      <c r="K15" s="39">
        <f>(K14/C14)</f>
        <v>0</v>
      </c>
    </row>
    <row r="35" spans="2:2">
      <c r="B35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&amp;C&amp;"-,Bold"INTERDISCIPLINARY STUDIES</oddHeader>
    <oddFooter>&amp;C&amp;8Page &amp;P of &amp;N
As of 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13">
    <tabColor theme="7" tint="0.59999389629810485"/>
  </sheetPr>
  <dimension ref="A1:FA9"/>
  <sheetViews>
    <sheetView view="pageLayout" workbookViewId="0">
      <selection activeCell="M20" sqref="M20"/>
    </sheetView>
  </sheetViews>
  <sheetFormatPr defaultRowHeight="15"/>
  <cols>
    <col min="1" max="1" width="9.140625" style="3"/>
    <col min="2" max="2" width="23.85546875" customWidth="1"/>
    <col min="3" max="3" width="6.5703125" customWidth="1"/>
    <col min="4" max="4" width="8.140625" customWidth="1"/>
    <col min="5" max="5" width="6.7109375" customWidth="1"/>
    <col min="6" max="6" width="21.5703125" customWidth="1"/>
    <col min="7" max="7" width="7" customWidth="1"/>
    <col min="8" max="8" width="11.28515625" customWidth="1"/>
    <col min="9" max="9" width="8" customWidth="1"/>
    <col min="10" max="10" width="15.28515625" customWidth="1"/>
  </cols>
  <sheetData>
    <row r="1" spans="1:157" s="16" customFormat="1" ht="30">
      <c r="A1" s="89"/>
      <c r="B1" s="90" t="s">
        <v>2</v>
      </c>
      <c r="C1" s="89" t="s">
        <v>1</v>
      </c>
      <c r="D1" s="89" t="s">
        <v>0</v>
      </c>
      <c r="E1" s="89" t="s">
        <v>1</v>
      </c>
      <c r="F1" s="91" t="s">
        <v>3</v>
      </c>
      <c r="G1" s="89" t="s">
        <v>1</v>
      </c>
      <c r="H1" s="91" t="s">
        <v>8</v>
      </c>
      <c r="I1" s="89" t="s">
        <v>1</v>
      </c>
      <c r="J1" s="91" t="s">
        <v>5</v>
      </c>
      <c r="K1" s="89" t="s">
        <v>1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</row>
    <row r="2" spans="1:157" s="31" customFormat="1">
      <c r="B2" s="33" t="s">
        <v>231</v>
      </c>
      <c r="C2" s="34"/>
      <c r="D2" s="34"/>
      <c r="E2" s="34"/>
      <c r="F2" s="35"/>
      <c r="G2" s="34"/>
      <c r="H2" s="35"/>
      <c r="I2" s="34"/>
      <c r="J2" s="35"/>
      <c r="K2" s="34"/>
    </row>
    <row r="3" spans="1:157" s="31" customFormat="1">
      <c r="B3" s="32" t="s">
        <v>7</v>
      </c>
      <c r="C3" s="34"/>
      <c r="D3" s="34"/>
      <c r="E3" s="34"/>
      <c r="F3" s="35"/>
      <c r="G3" s="34"/>
      <c r="H3" s="35"/>
      <c r="I3" s="34"/>
      <c r="J3" s="35"/>
      <c r="K3" s="34"/>
    </row>
    <row r="4" spans="1:157">
      <c r="B4" s="1" t="s">
        <v>233</v>
      </c>
      <c r="C4" s="28"/>
      <c r="D4" s="28"/>
      <c r="E4" s="28"/>
      <c r="F4" s="28"/>
      <c r="G4" s="28"/>
      <c r="H4" s="28"/>
      <c r="I4" s="28"/>
      <c r="J4" s="28"/>
      <c r="K4" s="28"/>
    </row>
    <row r="5" spans="1:157">
      <c r="C5" s="28"/>
      <c r="D5" s="28"/>
      <c r="E5" s="28"/>
      <c r="F5" s="28"/>
      <c r="G5" s="28"/>
      <c r="H5" s="28"/>
      <c r="I5" s="28"/>
      <c r="J5" s="28"/>
      <c r="K5" s="28"/>
    </row>
    <row r="6" spans="1:157">
      <c r="B6" s="89" t="s">
        <v>6</v>
      </c>
      <c r="C6" s="28"/>
      <c r="D6" s="28"/>
      <c r="E6" s="28"/>
      <c r="F6" s="28"/>
      <c r="G6" s="28"/>
      <c r="H6" s="28"/>
      <c r="I6" s="28"/>
      <c r="J6" s="28"/>
      <c r="K6" s="28"/>
    </row>
    <row r="7" spans="1:157">
      <c r="A7" s="66">
        <v>5</v>
      </c>
      <c r="B7" s="67" t="s">
        <v>225</v>
      </c>
      <c r="C7" s="68">
        <v>1</v>
      </c>
      <c r="D7" s="68" t="s">
        <v>228</v>
      </c>
      <c r="E7" s="68">
        <v>1</v>
      </c>
      <c r="F7" s="68"/>
      <c r="G7" s="68"/>
      <c r="H7" s="68"/>
      <c r="I7" s="68"/>
      <c r="J7" s="68"/>
      <c r="K7" s="28"/>
    </row>
    <row r="8" spans="1:157">
      <c r="B8" s="1" t="s">
        <v>7</v>
      </c>
      <c r="C8" s="28">
        <f>SUM(C7)</f>
        <v>1</v>
      </c>
      <c r="D8" s="28"/>
      <c r="E8" s="28">
        <f>SUM(E7)</f>
        <v>1</v>
      </c>
      <c r="F8" s="28"/>
      <c r="G8" s="28"/>
      <c r="H8" s="28"/>
      <c r="I8" s="28"/>
      <c r="J8" s="28"/>
      <c r="K8" s="28"/>
    </row>
    <row r="9" spans="1:157">
      <c r="B9" s="1" t="s">
        <v>233</v>
      </c>
      <c r="E9" s="39">
        <f>PRODUCT(E8/C8)</f>
        <v>1</v>
      </c>
      <c r="F9" s="28"/>
      <c r="G9" s="39">
        <f>(G8/C8)</f>
        <v>0</v>
      </c>
      <c r="H9" s="28"/>
      <c r="I9" s="39">
        <f>(I8/C8)</f>
        <v>0</v>
      </c>
      <c r="J9" s="28"/>
      <c r="K9" s="39">
        <f>(K8/C8)</f>
        <v>0</v>
      </c>
    </row>
  </sheetData>
  <printOptions gridLines="1"/>
  <pageMargins left="0.7" right="0.7" top="0.75" bottom="0.75" header="0.3" footer="0.3"/>
  <pageSetup orientation="landscape" r:id="rId1"/>
  <headerFooter>
    <oddHeader>&amp;C&amp;"-,Bold"MULTICULTURAL STUDIES</oddHeader>
    <oddFooter>&amp;C&amp;8Page &amp;P of &amp;N
As of 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">
    <tabColor theme="7" tint="0.39997558519241921"/>
  </sheetPr>
  <dimension ref="A1:K52"/>
  <sheetViews>
    <sheetView view="pageLayout" workbookViewId="0">
      <selection activeCell="E17" sqref="E17"/>
    </sheetView>
  </sheetViews>
  <sheetFormatPr defaultRowHeight="15"/>
  <cols>
    <col min="1" max="1" width="9.140625" style="3"/>
    <col min="2" max="2" width="26.5703125" customWidth="1"/>
    <col min="3" max="3" width="6.7109375" customWidth="1"/>
    <col min="4" max="4" width="6.5703125" customWidth="1"/>
    <col min="5" max="5" width="7" customWidth="1"/>
    <col min="6" max="6" width="17.5703125" customWidth="1"/>
    <col min="7" max="7" width="7" customWidth="1"/>
    <col min="8" max="8" width="12.7109375" style="45" customWidth="1"/>
    <col min="9" max="9" width="7" customWidth="1"/>
    <col min="10" max="10" width="17" style="45" customWidth="1"/>
  </cols>
  <sheetData>
    <row r="1" spans="1:11" ht="45">
      <c r="B1" s="9" t="s">
        <v>2</v>
      </c>
      <c r="C1" s="9" t="s">
        <v>1</v>
      </c>
      <c r="D1" s="9" t="s">
        <v>0</v>
      </c>
      <c r="E1" s="9" t="s">
        <v>1</v>
      </c>
      <c r="F1" s="10" t="s">
        <v>3</v>
      </c>
      <c r="G1" s="9" t="s">
        <v>1</v>
      </c>
      <c r="H1" s="43" t="s">
        <v>4</v>
      </c>
      <c r="I1" s="9" t="s">
        <v>1</v>
      </c>
      <c r="J1" s="43" t="s">
        <v>5</v>
      </c>
      <c r="K1" s="9" t="s">
        <v>1</v>
      </c>
    </row>
    <row r="2" spans="1:11">
      <c r="B2" t="s">
        <v>27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9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3</v>
      </c>
      <c r="B7" t="s">
        <v>28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 t="s">
        <v>228</v>
      </c>
      <c r="I7" s="28">
        <v>1</v>
      </c>
      <c r="J7" s="44" t="s">
        <v>228</v>
      </c>
      <c r="K7" s="28">
        <v>1</v>
      </c>
    </row>
    <row r="8" spans="1:11">
      <c r="A8" s="3">
        <v>1</v>
      </c>
      <c r="B8" t="s">
        <v>29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1</v>
      </c>
      <c r="I8" s="28">
        <v>1</v>
      </c>
      <c r="J8" s="44">
        <v>1</v>
      </c>
      <c r="K8" s="28">
        <v>1</v>
      </c>
    </row>
    <row r="9" spans="1:11">
      <c r="A9" s="3">
        <v>3</v>
      </c>
      <c r="B9" t="s">
        <v>30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 t="s">
        <v>228</v>
      </c>
      <c r="I9" s="28">
        <v>1</v>
      </c>
      <c r="J9" s="44" t="s">
        <v>228</v>
      </c>
      <c r="K9" s="28">
        <v>1</v>
      </c>
    </row>
    <row r="10" spans="1:11">
      <c r="A10" s="3">
        <v>3</v>
      </c>
      <c r="B10" t="s">
        <v>31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44"/>
      <c r="I10" s="28"/>
      <c r="J10" s="44"/>
      <c r="K10" s="28"/>
    </row>
    <row r="11" spans="1:11">
      <c r="B11" s="1" t="s">
        <v>7</v>
      </c>
      <c r="C11" s="28">
        <f>SUM(C7:C10)</f>
        <v>4</v>
      </c>
      <c r="D11" s="28"/>
      <c r="E11" s="28">
        <f>SUM(E7:E10)</f>
        <v>4</v>
      </c>
      <c r="F11" s="28"/>
      <c r="G11" s="28">
        <f>SUM(G7:G10)</f>
        <v>4</v>
      </c>
      <c r="H11" s="44"/>
      <c r="I11" s="28">
        <f>SUM(I7:I10)</f>
        <v>3</v>
      </c>
      <c r="J11" s="44"/>
      <c r="K11" s="28">
        <f>SUM(K7:K10)</f>
        <v>3</v>
      </c>
    </row>
    <row r="12" spans="1:11">
      <c r="B12" s="1" t="s">
        <v>233</v>
      </c>
      <c r="E12" s="39">
        <f>PRODUCT(E11/C11)</f>
        <v>1</v>
      </c>
      <c r="F12" s="28"/>
      <c r="G12" s="39">
        <f>(G11/C11)</f>
        <v>1</v>
      </c>
      <c r="H12" s="44"/>
      <c r="I12" s="39">
        <f>(I11/C11)</f>
        <v>0.75</v>
      </c>
      <c r="J12" s="44"/>
      <c r="K12" s="39">
        <f>(K11/C11)</f>
        <v>0.75</v>
      </c>
    </row>
    <row r="52" spans="2:2">
      <c r="B52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&amp;C&amp;"-,Bold"PHILOSOPHY</oddHeader>
    <oddFooter>&amp;C&amp;8Page &amp;P of &amp;N
As of 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4">
    <tabColor theme="7" tint="0.59999389629810485"/>
  </sheetPr>
  <dimension ref="A1:K13"/>
  <sheetViews>
    <sheetView view="pageLayout" workbookViewId="0">
      <selection activeCell="A10" sqref="A10:K10"/>
    </sheetView>
  </sheetViews>
  <sheetFormatPr defaultRowHeight="15"/>
  <cols>
    <col min="1" max="1" width="9.140625" style="3"/>
    <col min="2" max="2" width="26.5703125" customWidth="1"/>
    <col min="3" max="3" width="5.28515625" customWidth="1"/>
    <col min="4" max="4" width="6.140625" customWidth="1"/>
    <col min="5" max="5" width="5.85546875" customWidth="1"/>
    <col min="6" max="6" width="22.140625" customWidth="1"/>
    <col min="7" max="7" width="6.42578125" customWidth="1"/>
    <col min="8" max="8" width="15.140625" style="45" customWidth="1"/>
    <col min="9" max="9" width="6.42578125" customWidth="1"/>
    <col min="10" max="10" width="14.5703125" style="45" customWidth="1"/>
    <col min="11" max="11" width="7" customWidth="1"/>
  </cols>
  <sheetData>
    <row r="1" spans="1:11" ht="45">
      <c r="B1" s="9" t="s">
        <v>2</v>
      </c>
      <c r="C1" s="9" t="s">
        <v>1</v>
      </c>
      <c r="D1" s="9" t="s">
        <v>0</v>
      </c>
      <c r="E1" s="9" t="s">
        <v>1</v>
      </c>
      <c r="F1" s="10" t="s">
        <v>3</v>
      </c>
      <c r="G1" s="9" t="s">
        <v>1</v>
      </c>
      <c r="H1" s="43" t="s">
        <v>8</v>
      </c>
      <c r="I1" s="9" t="s">
        <v>1</v>
      </c>
      <c r="J1" s="43" t="s">
        <v>5</v>
      </c>
      <c r="K1" s="9" t="s">
        <v>1</v>
      </c>
    </row>
    <row r="2" spans="1:11">
      <c r="B2" t="s">
        <v>32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9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33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5</v>
      </c>
      <c r="I7" s="28">
        <v>1</v>
      </c>
      <c r="J7" s="44">
        <v>3</v>
      </c>
      <c r="K7" s="28">
        <v>1</v>
      </c>
    </row>
    <row r="8" spans="1:11">
      <c r="A8" s="3">
        <v>5</v>
      </c>
      <c r="B8" t="s">
        <v>34</v>
      </c>
      <c r="C8" s="28">
        <v>1</v>
      </c>
      <c r="D8" s="28" t="s">
        <v>228</v>
      </c>
      <c r="E8" s="28">
        <v>1</v>
      </c>
      <c r="F8" s="28"/>
      <c r="G8" s="28"/>
      <c r="H8" s="44"/>
      <c r="I8" s="28"/>
      <c r="J8" s="44"/>
      <c r="K8" s="28"/>
    </row>
    <row r="9" spans="1:11">
      <c r="A9" s="3">
        <v>4</v>
      </c>
      <c r="B9" t="s">
        <v>35</v>
      </c>
      <c r="C9" s="28">
        <v>1</v>
      </c>
      <c r="D9" s="28" t="s">
        <v>228</v>
      </c>
      <c r="E9" s="28">
        <v>1</v>
      </c>
      <c r="F9" s="28"/>
      <c r="G9" s="28"/>
      <c r="H9" s="44"/>
      <c r="I9" s="28"/>
      <c r="J9" s="44"/>
      <c r="K9" s="28"/>
    </row>
    <row r="10" spans="1:11">
      <c r="A10" s="54">
        <v>5</v>
      </c>
      <c r="B10" s="55" t="s">
        <v>36</v>
      </c>
      <c r="C10" s="56">
        <v>1</v>
      </c>
      <c r="D10" s="56" t="s">
        <v>228</v>
      </c>
      <c r="E10" s="56">
        <v>1</v>
      </c>
      <c r="F10" s="56"/>
      <c r="G10" s="56"/>
      <c r="H10" s="58"/>
      <c r="I10" s="56"/>
      <c r="J10" s="58"/>
      <c r="K10" s="56"/>
    </row>
    <row r="11" spans="1:11">
      <c r="A11" s="3">
        <v>5</v>
      </c>
      <c r="B11" t="s">
        <v>37</v>
      </c>
      <c r="C11" s="28">
        <v>1</v>
      </c>
      <c r="D11" s="28"/>
      <c r="E11" s="28"/>
      <c r="F11" s="28"/>
      <c r="G11" s="28"/>
      <c r="H11" s="44"/>
      <c r="I11" s="28"/>
      <c r="J11" s="44"/>
      <c r="K11" s="28"/>
    </row>
    <row r="12" spans="1:11">
      <c r="B12" s="1" t="s">
        <v>7</v>
      </c>
      <c r="C12" s="28">
        <f>SUM(C7:C11)</f>
        <v>5</v>
      </c>
      <c r="D12" s="28"/>
      <c r="E12" s="28">
        <f>SUM(E7:E11)</f>
        <v>4</v>
      </c>
      <c r="F12" s="28"/>
      <c r="G12" s="28">
        <f>SUM(G7:G11)</f>
        <v>1</v>
      </c>
      <c r="H12" s="44"/>
      <c r="I12" s="28">
        <f>SUM(I7:I11)</f>
        <v>1</v>
      </c>
      <c r="J12" s="44"/>
      <c r="K12" s="28">
        <f>SUM(K7:K11)</f>
        <v>1</v>
      </c>
    </row>
    <row r="13" spans="1:11">
      <c r="B13" s="1" t="s">
        <v>233</v>
      </c>
      <c r="E13" s="39">
        <f>PRODUCT(E12/C12)</f>
        <v>0.8</v>
      </c>
      <c r="F13" s="28"/>
      <c r="G13" s="39">
        <f>(G12/C12)</f>
        <v>0.2</v>
      </c>
      <c r="H13" s="44"/>
      <c r="I13" s="39">
        <f>(I12/C12)</f>
        <v>0.2</v>
      </c>
      <c r="J13" s="44"/>
      <c r="K13" s="39">
        <f>(K12/C12)</f>
        <v>0.2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&amp;C&amp;"-,Bold"POLITICAL SCIENCE</oddHeader>
    <oddFooter>&amp;C&amp;8Page &amp;P of &amp;N
As of 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5">
    <tabColor theme="7" tint="0.59999389629810485"/>
  </sheetPr>
  <dimension ref="A1:K15"/>
  <sheetViews>
    <sheetView view="pageLayout" workbookViewId="0">
      <selection activeCell="I9" sqref="I9"/>
    </sheetView>
  </sheetViews>
  <sheetFormatPr defaultRowHeight="15"/>
  <cols>
    <col min="1" max="1" width="9.140625" style="3"/>
    <col min="2" max="2" width="26.42578125" customWidth="1"/>
    <col min="3" max="3" width="5.28515625" customWidth="1"/>
    <col min="4" max="4" width="6.7109375" customWidth="1"/>
    <col min="5" max="5" width="6.140625" customWidth="1"/>
    <col min="6" max="6" width="23.42578125" customWidth="1"/>
    <col min="7" max="7" width="5.85546875" customWidth="1"/>
    <col min="8" max="8" width="14.42578125" style="45" customWidth="1"/>
    <col min="9" max="9" width="5.42578125" customWidth="1"/>
    <col min="10" max="10" width="15.140625" style="45" customWidth="1"/>
  </cols>
  <sheetData>
    <row r="1" spans="1:11" ht="30">
      <c r="B1" s="9" t="s">
        <v>2</v>
      </c>
      <c r="C1" s="9" t="s">
        <v>1</v>
      </c>
      <c r="D1" s="9" t="s">
        <v>0</v>
      </c>
      <c r="E1" s="9" t="s">
        <v>1</v>
      </c>
      <c r="F1" s="10" t="s">
        <v>3</v>
      </c>
      <c r="G1" s="9" t="s">
        <v>1</v>
      </c>
      <c r="H1" s="43" t="s">
        <v>8</v>
      </c>
      <c r="I1" s="9" t="s">
        <v>1</v>
      </c>
      <c r="J1" s="43" t="s">
        <v>5</v>
      </c>
      <c r="K1" s="9" t="s">
        <v>1</v>
      </c>
    </row>
    <row r="2" spans="1:11">
      <c r="B2" t="s">
        <v>38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9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39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2</v>
      </c>
      <c r="I7" s="28">
        <v>1</v>
      </c>
      <c r="J7" s="44">
        <v>1</v>
      </c>
      <c r="K7" s="28">
        <v>1</v>
      </c>
    </row>
    <row r="8" spans="1:11">
      <c r="A8" s="3">
        <v>1</v>
      </c>
      <c r="B8" t="s">
        <v>40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2</v>
      </c>
      <c r="I8" s="28">
        <v>1</v>
      </c>
      <c r="J8" s="44">
        <v>1</v>
      </c>
      <c r="K8" s="28">
        <v>1</v>
      </c>
    </row>
    <row r="9" spans="1:11">
      <c r="A9" s="3">
        <v>4</v>
      </c>
      <c r="B9" t="s">
        <v>41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/>
      <c r="I9" s="28"/>
      <c r="J9" s="44"/>
      <c r="K9" s="28"/>
    </row>
    <row r="10" spans="1:11">
      <c r="A10" s="54">
        <v>5</v>
      </c>
      <c r="B10" s="55" t="s">
        <v>42</v>
      </c>
      <c r="C10" s="56">
        <v>1</v>
      </c>
      <c r="D10" s="56"/>
      <c r="E10" s="56"/>
      <c r="F10" s="56"/>
      <c r="G10" s="56"/>
      <c r="H10" s="58"/>
      <c r="I10" s="56"/>
      <c r="J10" s="58"/>
      <c r="K10" s="56"/>
    </row>
    <row r="11" spans="1:11">
      <c r="A11" s="3">
        <v>1</v>
      </c>
      <c r="B11" t="s">
        <v>43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4">
        <v>2</v>
      </c>
      <c r="I11" s="28">
        <v>1</v>
      </c>
      <c r="J11" s="44">
        <v>2</v>
      </c>
      <c r="K11" s="28">
        <v>1</v>
      </c>
    </row>
    <row r="12" spans="1:11">
      <c r="A12" s="54">
        <v>5</v>
      </c>
      <c r="B12" s="55" t="s">
        <v>44</v>
      </c>
      <c r="C12" s="56">
        <v>1</v>
      </c>
      <c r="D12" s="56"/>
      <c r="E12" s="56"/>
      <c r="F12" s="56"/>
      <c r="G12" s="56"/>
      <c r="H12" s="58"/>
      <c r="I12" s="56"/>
      <c r="J12" s="58"/>
      <c r="K12" s="56"/>
    </row>
    <row r="13" spans="1:11">
      <c r="A13" s="54">
        <v>5</v>
      </c>
      <c r="B13" s="55" t="s">
        <v>45</v>
      </c>
      <c r="C13" s="56">
        <v>1</v>
      </c>
      <c r="D13" s="56"/>
      <c r="E13" s="56"/>
      <c r="F13" s="56"/>
      <c r="G13" s="56"/>
      <c r="H13" s="58"/>
      <c r="I13" s="56"/>
      <c r="J13" s="58"/>
      <c r="K13" s="56"/>
    </row>
    <row r="14" spans="1:11">
      <c r="B14" s="1" t="s">
        <v>7</v>
      </c>
      <c r="C14" s="28">
        <f>SUM(C7:C13)</f>
        <v>7</v>
      </c>
      <c r="D14" s="28"/>
      <c r="E14" s="28">
        <f>SUM(E7:E13)</f>
        <v>4</v>
      </c>
      <c r="F14" s="28"/>
      <c r="G14" s="28">
        <f>SUM(G7:G13)</f>
        <v>4</v>
      </c>
      <c r="H14" s="44"/>
      <c r="I14" s="28">
        <f>SUM(I7:I13)</f>
        <v>3</v>
      </c>
      <c r="J14" s="44"/>
      <c r="K14" s="28">
        <f>SUM(K7:K13)</f>
        <v>3</v>
      </c>
    </row>
    <row r="15" spans="1:11">
      <c r="B15" s="1" t="s">
        <v>233</v>
      </c>
      <c r="E15" s="39">
        <f>PRODUCT(E14/C14)</f>
        <v>0.5714285714285714</v>
      </c>
      <c r="F15" s="28"/>
      <c r="G15" s="39">
        <f>(G14/C14)</f>
        <v>0.5714285714285714</v>
      </c>
      <c r="H15" s="44"/>
      <c r="I15" s="39">
        <f>(I14/C14)</f>
        <v>0.42857142857142855</v>
      </c>
      <c r="J15" s="44"/>
      <c r="K15" s="39">
        <f>(K14/C14)</f>
        <v>0.42857142857142855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&amp;C&amp;"-,Bold"RELIGIOUS STUDIES</oddHeader>
    <oddFooter>&amp;C&amp;8Page &amp;P of &amp;N
As of 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K17"/>
  <sheetViews>
    <sheetView tabSelected="1" workbookViewId="0">
      <selection activeCell="B21" sqref="B21"/>
    </sheetView>
  </sheetViews>
  <sheetFormatPr defaultRowHeight="15"/>
  <cols>
    <col min="1" max="1" width="9.140625" style="3"/>
    <col min="2" max="2" width="25.7109375" customWidth="1"/>
    <col min="3" max="3" width="6.7109375" customWidth="1"/>
    <col min="4" max="4" width="6.85546875" customWidth="1"/>
    <col min="5" max="5" width="5.7109375" customWidth="1"/>
    <col min="6" max="6" width="20" customWidth="1"/>
    <col min="7" max="7" width="6.28515625" customWidth="1"/>
    <col min="8" max="8" width="13" style="45" customWidth="1"/>
    <col min="9" max="9" width="6.7109375" customWidth="1"/>
    <col min="10" max="10" width="18.28515625" style="45" customWidth="1"/>
    <col min="11" max="11" width="7.28515625" customWidth="1"/>
  </cols>
  <sheetData>
    <row r="1" spans="1:11" ht="45">
      <c r="B1" s="89" t="s">
        <v>2</v>
      </c>
      <c r="C1" s="89" t="s">
        <v>1</v>
      </c>
      <c r="D1" s="89" t="s">
        <v>0</v>
      </c>
      <c r="E1" s="89" t="s">
        <v>1</v>
      </c>
      <c r="F1" s="91" t="s">
        <v>3</v>
      </c>
      <c r="G1" s="89" t="s">
        <v>1</v>
      </c>
      <c r="H1" s="94" t="s">
        <v>8</v>
      </c>
      <c r="I1" s="89" t="s">
        <v>1</v>
      </c>
      <c r="J1" s="94" t="s">
        <v>5</v>
      </c>
      <c r="K1" s="89" t="s">
        <v>1</v>
      </c>
    </row>
    <row r="2" spans="1:11">
      <c r="B2" t="s">
        <v>256</v>
      </c>
      <c r="C2" s="28">
        <v>1</v>
      </c>
      <c r="D2" s="28"/>
      <c r="E2" s="28"/>
      <c r="F2" s="28"/>
      <c r="G2" s="28"/>
      <c r="H2" s="44"/>
      <c r="I2" s="28"/>
      <c r="J2" s="44"/>
      <c r="K2" s="28"/>
    </row>
    <row r="3" spans="1:11">
      <c r="B3" s="1" t="s">
        <v>7</v>
      </c>
      <c r="C3" s="28">
        <f>SUM(C2)</f>
        <v>1</v>
      </c>
      <c r="D3" s="28"/>
      <c r="E3" s="28"/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0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89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257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4</v>
      </c>
      <c r="I7" s="28">
        <v>1</v>
      </c>
      <c r="J7" s="44">
        <v>3</v>
      </c>
      <c r="K7" s="28">
        <v>1</v>
      </c>
    </row>
    <row r="8" spans="1:11">
      <c r="A8" s="92">
        <v>5</v>
      </c>
      <c r="B8" s="93" t="s">
        <v>258</v>
      </c>
      <c r="C8" s="52">
        <v>1</v>
      </c>
      <c r="D8" s="28"/>
      <c r="E8" s="28"/>
      <c r="F8" s="28"/>
      <c r="G8" s="28"/>
      <c r="H8" s="44"/>
      <c r="I8" s="28"/>
      <c r="J8" s="44"/>
      <c r="K8" s="28"/>
    </row>
    <row r="9" spans="1:11">
      <c r="A9" s="3">
        <v>1</v>
      </c>
      <c r="B9" t="s">
        <v>259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3</v>
      </c>
      <c r="I9" s="28">
        <v>1</v>
      </c>
      <c r="J9" s="44">
        <v>2</v>
      </c>
      <c r="K9" s="28">
        <v>1</v>
      </c>
    </row>
    <row r="10" spans="1:11">
      <c r="A10" s="3">
        <v>5</v>
      </c>
      <c r="B10" t="s">
        <v>260</v>
      </c>
      <c r="C10" s="28">
        <v>1</v>
      </c>
      <c r="D10" s="28" t="s">
        <v>228</v>
      </c>
      <c r="E10" s="28">
        <v>1</v>
      </c>
      <c r="F10" s="28" t="s">
        <v>228</v>
      </c>
      <c r="G10" s="28">
        <v>1</v>
      </c>
      <c r="H10" s="53" t="s">
        <v>228</v>
      </c>
      <c r="I10" s="52">
        <v>1</v>
      </c>
      <c r="J10" s="44"/>
      <c r="K10" s="28"/>
    </row>
    <row r="11" spans="1:11">
      <c r="A11" s="3">
        <v>1</v>
      </c>
      <c r="B11" t="s">
        <v>261</v>
      </c>
      <c r="C11" s="28">
        <v>1</v>
      </c>
      <c r="D11" s="28" t="s">
        <v>228</v>
      </c>
      <c r="E11" s="28">
        <v>1</v>
      </c>
      <c r="F11" s="28" t="s">
        <v>228</v>
      </c>
      <c r="G11" s="28">
        <v>1</v>
      </c>
      <c r="H11" s="47">
        <v>2</v>
      </c>
      <c r="I11" s="34">
        <v>1</v>
      </c>
      <c r="J11" s="44">
        <v>2</v>
      </c>
      <c r="K11" s="28">
        <v>1</v>
      </c>
    </row>
    <row r="12" spans="1:11">
      <c r="A12" s="3">
        <v>1</v>
      </c>
      <c r="B12" t="s">
        <v>262</v>
      </c>
      <c r="C12" s="28">
        <v>1</v>
      </c>
      <c r="D12" s="28" t="s">
        <v>228</v>
      </c>
      <c r="E12" s="28">
        <v>1</v>
      </c>
      <c r="F12" s="28" t="s">
        <v>228</v>
      </c>
      <c r="G12" s="28">
        <v>1</v>
      </c>
      <c r="H12" s="44">
        <v>1</v>
      </c>
      <c r="I12" s="28">
        <v>1</v>
      </c>
      <c r="J12" s="44">
        <v>1</v>
      </c>
      <c r="K12" s="28">
        <v>1</v>
      </c>
    </row>
    <row r="13" spans="1:11">
      <c r="B13" s="1" t="s">
        <v>7</v>
      </c>
      <c r="C13" s="28">
        <f>SUM(C7:C12)</f>
        <v>6</v>
      </c>
      <c r="D13" s="28"/>
      <c r="E13" s="28">
        <f>SUM(E7:E12)</f>
        <v>5</v>
      </c>
      <c r="F13" s="28"/>
      <c r="G13" s="28">
        <f>SUM(G7:G12)</f>
        <v>5</v>
      </c>
      <c r="H13" s="44"/>
      <c r="I13" s="28">
        <f>SUM(I7:I12)</f>
        <v>5</v>
      </c>
      <c r="J13" s="44"/>
      <c r="K13" s="28">
        <f>SUM(K7:K12)</f>
        <v>4</v>
      </c>
    </row>
    <row r="14" spans="1:11">
      <c r="B14" s="1" t="s">
        <v>233</v>
      </c>
      <c r="C14" s="28"/>
      <c r="D14" s="28"/>
      <c r="E14" s="39">
        <f>PRODUCT(E13/C13)</f>
        <v>0.83333333333333337</v>
      </c>
      <c r="F14" s="28"/>
      <c r="G14" s="39">
        <f>(G13/C13)</f>
        <v>0.83333333333333337</v>
      </c>
      <c r="H14" s="44"/>
      <c r="I14" s="39">
        <f>(I13/C13)</f>
        <v>0.83333333333333337</v>
      </c>
      <c r="J14" s="44"/>
      <c r="K14" s="39">
        <f>(K13/C13)</f>
        <v>0.66666666666666663</v>
      </c>
    </row>
    <row r="15" spans="1:11">
      <c r="C15" s="28"/>
      <c r="D15" s="28"/>
      <c r="E15" s="28"/>
      <c r="F15" s="28"/>
      <c r="G15" s="28"/>
      <c r="H15" s="44"/>
      <c r="I15" s="28"/>
      <c r="J15" s="44"/>
      <c r="K15" s="28"/>
    </row>
    <row r="16" spans="1:11">
      <c r="C16" s="28"/>
      <c r="D16" s="28"/>
      <c r="E16" s="28"/>
      <c r="F16" s="28"/>
      <c r="G16" s="28"/>
      <c r="H16" s="44"/>
      <c r="I16" s="28"/>
      <c r="J16" s="44"/>
      <c r="K16" s="28"/>
    </row>
    <row r="17" spans="3:11">
      <c r="C17" s="28"/>
      <c r="D17" s="28"/>
      <c r="E17" s="28"/>
      <c r="F17" s="28"/>
      <c r="G17" s="28"/>
      <c r="H17" s="44"/>
      <c r="I17" s="28"/>
      <c r="J17" s="44"/>
      <c r="K17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K16"/>
  <sheetViews>
    <sheetView view="pageLayout" zoomScaleNormal="100" workbookViewId="0">
      <selection activeCell="E22" sqref="E22"/>
    </sheetView>
  </sheetViews>
  <sheetFormatPr defaultRowHeight="15"/>
  <cols>
    <col min="1" max="1" width="9.140625" style="3"/>
    <col min="2" max="2" width="23" customWidth="1"/>
    <col min="3" max="4" width="6" customWidth="1"/>
    <col min="5" max="5" width="5.5703125" customWidth="1"/>
    <col min="6" max="6" width="20.5703125" customWidth="1"/>
    <col min="7" max="7" width="6.85546875" customWidth="1"/>
    <col min="8" max="8" width="15" style="45" customWidth="1"/>
    <col min="9" max="9" width="4.85546875" customWidth="1"/>
    <col min="10" max="10" width="15.42578125" style="45" customWidth="1"/>
    <col min="11" max="11" width="5.28515625" customWidth="1"/>
  </cols>
  <sheetData>
    <row r="1" spans="1:11" ht="45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8</v>
      </c>
      <c r="I1" s="95" t="s">
        <v>1</v>
      </c>
      <c r="J1" s="97" t="s">
        <v>5</v>
      </c>
      <c r="K1" s="95" t="s">
        <v>1</v>
      </c>
    </row>
    <row r="2" spans="1:11">
      <c r="B2" t="s">
        <v>330</v>
      </c>
      <c r="C2" s="28">
        <v>1</v>
      </c>
      <c r="D2" s="28" t="s">
        <v>228</v>
      </c>
      <c r="E2" s="28">
        <v>1</v>
      </c>
      <c r="F2" s="28" t="s">
        <v>228</v>
      </c>
      <c r="G2" s="28">
        <v>1</v>
      </c>
      <c r="H2" s="44" t="s">
        <v>228</v>
      </c>
      <c r="I2" s="28">
        <v>1</v>
      </c>
      <c r="J2" s="44" t="s">
        <v>228</v>
      </c>
      <c r="K2" s="28">
        <v>1</v>
      </c>
    </row>
    <row r="3" spans="1:11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95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3">
        <v>1</v>
      </c>
      <c r="B7" t="s">
        <v>331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>
        <v>2</v>
      </c>
      <c r="I7" s="28">
        <v>1</v>
      </c>
      <c r="J7" s="44">
        <v>2</v>
      </c>
      <c r="K7" s="28">
        <v>1</v>
      </c>
    </row>
    <row r="8" spans="1:11">
      <c r="A8" s="3">
        <v>1</v>
      </c>
      <c r="B8" t="s">
        <v>332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2</v>
      </c>
      <c r="I8" s="28">
        <v>1</v>
      </c>
      <c r="J8" s="44">
        <v>1</v>
      </c>
      <c r="K8" s="28">
        <v>1</v>
      </c>
    </row>
    <row r="9" spans="1:11">
      <c r="A9" s="3">
        <v>1</v>
      </c>
      <c r="B9" t="s">
        <v>333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2</v>
      </c>
      <c r="I9" s="28">
        <v>1</v>
      </c>
      <c r="J9" s="44">
        <v>1</v>
      </c>
      <c r="K9" s="28">
        <v>1</v>
      </c>
    </row>
    <row r="10" spans="1:11">
      <c r="B10" s="1" t="s">
        <v>7</v>
      </c>
      <c r="C10" s="28">
        <f>SUM(C7:C9)</f>
        <v>3</v>
      </c>
      <c r="D10" s="28"/>
      <c r="E10" s="28">
        <f>SUM(E7:E9)</f>
        <v>3</v>
      </c>
      <c r="F10" s="28"/>
      <c r="G10" s="28">
        <f>SUM(G7:G9)</f>
        <v>3</v>
      </c>
      <c r="H10" s="44"/>
      <c r="I10" s="28">
        <f>SUM(I7:I9)</f>
        <v>3</v>
      </c>
      <c r="J10" s="44"/>
      <c r="K10" s="28">
        <f>SUM(K7:K9)</f>
        <v>3</v>
      </c>
    </row>
    <row r="11" spans="1:11">
      <c r="B11" s="1" t="s">
        <v>233</v>
      </c>
      <c r="C11" s="28"/>
      <c r="D11" s="28"/>
      <c r="E11" s="39">
        <f>PRODUCT(E10/C10)</f>
        <v>1</v>
      </c>
      <c r="F11" s="28"/>
      <c r="G11" s="39">
        <f>(G10/C10)</f>
        <v>1</v>
      </c>
      <c r="H11" s="44"/>
      <c r="I11" s="39">
        <f>(I10/C10)</f>
        <v>1</v>
      </c>
      <c r="J11" s="44"/>
      <c r="K11" s="39">
        <f>(K10/C10)</f>
        <v>1</v>
      </c>
    </row>
    <row r="12" spans="1:11">
      <c r="C12" s="28"/>
      <c r="D12" s="28"/>
      <c r="E12" s="28"/>
      <c r="F12" s="28"/>
      <c r="G12" s="28"/>
      <c r="H12" s="44"/>
      <c r="I12" s="28"/>
      <c r="J12" s="44"/>
      <c r="K12" s="28"/>
    </row>
    <row r="13" spans="1:11">
      <c r="C13" s="28"/>
      <c r="D13" s="28"/>
      <c r="E13" s="28"/>
      <c r="F13" s="28"/>
      <c r="G13" s="28"/>
      <c r="H13" s="44"/>
      <c r="I13" s="28"/>
      <c r="J13" s="44"/>
      <c r="K13" s="28"/>
    </row>
    <row r="14" spans="1:11">
      <c r="C14" s="28"/>
      <c r="D14" s="28"/>
      <c r="E14" s="28"/>
      <c r="F14" s="28"/>
      <c r="G14" s="28"/>
      <c r="H14" s="44"/>
      <c r="I14" s="28"/>
      <c r="J14" s="44"/>
      <c r="K14" s="28"/>
    </row>
    <row r="15" spans="1:11">
      <c r="C15" s="28"/>
      <c r="D15" s="28"/>
      <c r="E15" s="28"/>
      <c r="F15" s="28"/>
      <c r="G15" s="28"/>
      <c r="H15" s="44"/>
      <c r="I15" s="28"/>
      <c r="J15" s="44"/>
      <c r="K15" s="28"/>
    </row>
    <row r="16" spans="1:11">
      <c r="C16" s="28"/>
      <c r="D16" s="28"/>
      <c r="E16" s="28"/>
      <c r="F16" s="28"/>
      <c r="G16" s="28"/>
      <c r="H16" s="44"/>
      <c r="I16" s="28"/>
      <c r="J16" s="44"/>
      <c r="K16" s="28"/>
    </row>
  </sheetData>
  <pageMargins left="0.7" right="0.7" top="0.75" bottom="0.75" header="0.3" footer="0.3"/>
  <pageSetup orientation="landscape" r:id="rId1"/>
  <headerFooter>
    <oddHeader>&amp;C&amp;"-,Bold"ECONOMICS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L24"/>
  <sheetViews>
    <sheetView view="pageLayout" zoomScaleNormal="100" workbookViewId="0">
      <selection activeCell="E22" sqref="E22"/>
    </sheetView>
  </sheetViews>
  <sheetFormatPr defaultRowHeight="15"/>
  <cols>
    <col min="1" max="1" width="9.140625" style="3"/>
    <col min="2" max="2" width="22.140625" customWidth="1"/>
    <col min="3" max="3" width="6" customWidth="1"/>
    <col min="4" max="4" width="6.42578125" customWidth="1"/>
    <col min="5" max="5" width="5.28515625" customWidth="1"/>
    <col min="6" max="6" width="24.140625" customWidth="1"/>
    <col min="7" max="7" width="4.7109375" customWidth="1"/>
    <col min="8" max="8" width="13.5703125" style="45" customWidth="1"/>
    <col min="9" max="9" width="5.5703125" customWidth="1"/>
    <col min="10" max="10" width="14.5703125" style="45" customWidth="1"/>
    <col min="11" max="11" width="6.28515625" customWidth="1"/>
  </cols>
  <sheetData>
    <row r="1" spans="1:12" ht="45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4</v>
      </c>
      <c r="I1" s="95" t="s">
        <v>1</v>
      </c>
      <c r="J1" s="97" t="s">
        <v>5</v>
      </c>
      <c r="K1" s="95" t="s">
        <v>1</v>
      </c>
    </row>
    <row r="2" spans="1:12" ht="45">
      <c r="B2" s="4" t="s">
        <v>334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2">
      <c r="B3" s="1" t="s">
        <v>7</v>
      </c>
      <c r="C3" s="28">
        <f>SUM(C2)</f>
        <v>1</v>
      </c>
      <c r="D3" s="28"/>
      <c r="E3" s="28">
        <f>SUM(E2)</f>
        <v>1</v>
      </c>
      <c r="F3" s="28"/>
      <c r="G3" s="28"/>
      <c r="H3" s="44"/>
      <c r="I3" s="28"/>
      <c r="J3" s="44"/>
      <c r="K3" s="28"/>
    </row>
    <row r="4" spans="1:12">
      <c r="B4" s="1" t="s">
        <v>233</v>
      </c>
      <c r="C4" s="28"/>
      <c r="D4" s="28"/>
      <c r="E4" s="39">
        <f>PRODUCT(E3/C3)</f>
        <v>1</v>
      </c>
      <c r="F4" s="28"/>
      <c r="G4" s="39">
        <f>(G3/C3)</f>
        <v>0</v>
      </c>
      <c r="H4" s="44"/>
      <c r="I4" s="39">
        <f>(I3/C3)</f>
        <v>0</v>
      </c>
      <c r="J4" s="44"/>
      <c r="K4" s="39">
        <f>(K3/C3)</f>
        <v>0</v>
      </c>
    </row>
    <row r="5" spans="1:12">
      <c r="C5" s="28"/>
      <c r="D5" s="28"/>
      <c r="E5" s="28"/>
      <c r="F5" s="28"/>
      <c r="G5" s="28"/>
      <c r="H5" s="44"/>
      <c r="I5" s="28"/>
      <c r="J5" s="44"/>
      <c r="K5" s="28"/>
    </row>
    <row r="6" spans="1:12">
      <c r="B6" s="95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2">
      <c r="A7" s="3">
        <v>5</v>
      </c>
      <c r="B7" t="s">
        <v>335</v>
      </c>
      <c r="C7" s="28">
        <v>1</v>
      </c>
      <c r="D7" s="28" t="s">
        <v>228</v>
      </c>
      <c r="E7" s="28">
        <v>1</v>
      </c>
      <c r="F7" s="28" t="s">
        <v>228</v>
      </c>
      <c r="G7" s="28">
        <v>1</v>
      </c>
      <c r="H7" s="44"/>
      <c r="I7" s="28"/>
      <c r="J7" s="44"/>
      <c r="K7" s="28"/>
    </row>
    <row r="8" spans="1:12">
      <c r="A8" s="54">
        <v>5</v>
      </c>
      <c r="B8" s="55" t="s">
        <v>336</v>
      </c>
      <c r="C8" s="56">
        <v>1</v>
      </c>
      <c r="D8" s="56" t="s">
        <v>228</v>
      </c>
      <c r="E8" s="56">
        <v>1</v>
      </c>
      <c r="F8" s="56"/>
      <c r="G8" s="56"/>
      <c r="H8" s="58"/>
      <c r="I8" s="56"/>
      <c r="J8" s="58"/>
      <c r="K8" s="56"/>
      <c r="L8" s="55"/>
    </row>
    <row r="9" spans="1:12">
      <c r="A9" s="54">
        <v>5</v>
      </c>
      <c r="B9" s="55" t="s">
        <v>337</v>
      </c>
      <c r="C9" s="56">
        <v>1</v>
      </c>
      <c r="D9" s="56" t="s">
        <v>228</v>
      </c>
      <c r="E9" s="56">
        <v>1</v>
      </c>
      <c r="F9" s="56"/>
      <c r="G9" s="56"/>
      <c r="H9" s="58"/>
      <c r="I9" s="56"/>
      <c r="J9" s="58"/>
      <c r="K9" s="56"/>
      <c r="L9" s="55"/>
    </row>
    <row r="10" spans="1:12">
      <c r="A10" s="54">
        <v>5</v>
      </c>
      <c r="B10" s="55" t="s">
        <v>338</v>
      </c>
      <c r="C10" s="56">
        <v>1</v>
      </c>
      <c r="D10" s="56" t="s">
        <v>228</v>
      </c>
      <c r="E10" s="56">
        <v>1</v>
      </c>
      <c r="F10" s="56" t="s">
        <v>228</v>
      </c>
      <c r="G10" s="56">
        <v>1</v>
      </c>
      <c r="H10" s="58"/>
      <c r="I10" s="56"/>
      <c r="J10" s="58"/>
      <c r="K10" s="56"/>
      <c r="L10" s="55"/>
    </row>
    <row r="11" spans="1:12">
      <c r="A11" s="54">
        <v>4</v>
      </c>
      <c r="B11" s="55" t="s">
        <v>339</v>
      </c>
      <c r="C11" s="56">
        <v>1</v>
      </c>
      <c r="D11" s="56"/>
      <c r="E11" s="56"/>
      <c r="F11" s="56"/>
      <c r="G11" s="56"/>
      <c r="H11" s="58"/>
      <c r="I11" s="56"/>
      <c r="J11" s="58"/>
      <c r="K11" s="56"/>
      <c r="L11" s="55"/>
    </row>
    <row r="12" spans="1:12">
      <c r="B12" s="1" t="s">
        <v>7</v>
      </c>
      <c r="C12" s="28">
        <f>SUM(C7:C11)</f>
        <v>5</v>
      </c>
      <c r="D12" s="28"/>
      <c r="E12" s="28">
        <f>SUM(E7:E11)</f>
        <v>4</v>
      </c>
      <c r="G12" s="28">
        <f>SUM(G7:G11)</f>
        <v>2</v>
      </c>
    </row>
    <row r="13" spans="1:12">
      <c r="B13" s="1" t="s">
        <v>233</v>
      </c>
      <c r="C13" s="28"/>
      <c r="D13" s="28"/>
      <c r="E13" s="39">
        <f>PRODUCT(E12/C12)</f>
        <v>0.8</v>
      </c>
      <c r="F13" s="28"/>
      <c r="G13" s="39">
        <f>(G12/C12)</f>
        <v>0.4</v>
      </c>
      <c r="H13" s="44"/>
      <c r="I13" s="39">
        <f>(I12/C12)</f>
        <v>0</v>
      </c>
      <c r="J13" s="44"/>
      <c r="K13" s="39">
        <f>(K12/C12)</f>
        <v>0</v>
      </c>
    </row>
    <row r="14" spans="1:12">
      <c r="C14" s="28"/>
      <c r="D14" s="28"/>
      <c r="E14" s="28"/>
      <c r="F14" s="28"/>
      <c r="G14" s="28"/>
      <c r="H14" s="44"/>
      <c r="I14" s="28"/>
      <c r="J14" s="44"/>
      <c r="K14" s="28"/>
    </row>
    <row r="15" spans="1:12">
      <c r="C15" s="28"/>
      <c r="D15" s="28"/>
      <c r="E15" s="28"/>
      <c r="F15" s="28"/>
      <c r="G15" s="28"/>
      <c r="H15" s="44"/>
      <c r="I15" s="28"/>
      <c r="J15" s="44"/>
      <c r="K15" s="28"/>
    </row>
    <row r="16" spans="1:12">
      <c r="C16" s="28"/>
      <c r="D16" s="28"/>
      <c r="E16" s="28"/>
      <c r="F16" s="28"/>
      <c r="G16" s="28"/>
      <c r="H16" s="44"/>
      <c r="I16" s="28"/>
      <c r="J16" s="44"/>
      <c r="K16" s="28"/>
    </row>
    <row r="17" spans="3:11">
      <c r="C17" s="28"/>
      <c r="D17" s="28"/>
      <c r="E17" s="28"/>
      <c r="F17" s="28"/>
      <c r="G17" s="28"/>
      <c r="H17" s="44"/>
      <c r="I17" s="28"/>
      <c r="J17" s="44"/>
      <c r="K17" s="28"/>
    </row>
    <row r="18" spans="3:11">
      <c r="C18" s="28"/>
      <c r="D18" s="28"/>
      <c r="E18" s="28"/>
      <c r="F18" s="28"/>
      <c r="G18" s="28"/>
      <c r="H18" s="44"/>
      <c r="I18" s="28"/>
      <c r="J18" s="44"/>
      <c r="K18" s="28"/>
    </row>
    <row r="19" spans="3:11">
      <c r="C19" s="28"/>
      <c r="D19" s="28"/>
      <c r="E19" s="28"/>
      <c r="F19" s="28"/>
      <c r="G19" s="28"/>
      <c r="H19" s="44"/>
      <c r="I19" s="28"/>
      <c r="J19" s="44"/>
      <c r="K19" s="28"/>
    </row>
    <row r="20" spans="3:11">
      <c r="C20" s="28"/>
      <c r="D20" s="28"/>
      <c r="E20" s="28"/>
      <c r="F20" s="28"/>
      <c r="G20" s="28"/>
      <c r="H20" s="44"/>
      <c r="I20" s="28"/>
      <c r="J20" s="44"/>
      <c r="K20" s="28"/>
    </row>
    <row r="21" spans="3:11">
      <c r="C21" s="28"/>
      <c r="D21" s="28"/>
      <c r="E21" s="28"/>
      <c r="F21" s="28"/>
      <c r="G21" s="28"/>
      <c r="H21" s="44"/>
      <c r="I21" s="28"/>
      <c r="J21" s="44"/>
      <c r="K21" s="28"/>
    </row>
    <row r="22" spans="3:11">
      <c r="C22" s="28"/>
      <c r="D22" s="28"/>
      <c r="E22" s="28"/>
      <c r="F22" s="28"/>
      <c r="G22" s="28"/>
      <c r="H22" s="44"/>
      <c r="I22" s="28"/>
      <c r="J22" s="44"/>
      <c r="K22" s="28"/>
    </row>
    <row r="23" spans="3:11">
      <c r="C23" s="28"/>
      <c r="D23" s="28"/>
      <c r="E23" s="28"/>
      <c r="F23" s="28"/>
      <c r="G23" s="28"/>
      <c r="H23" s="44"/>
      <c r="I23" s="28"/>
      <c r="J23" s="44"/>
      <c r="K23" s="28"/>
    </row>
    <row r="24" spans="3:11">
      <c r="C24" s="28"/>
      <c r="D24" s="28"/>
      <c r="E24" s="28"/>
      <c r="F24" s="28"/>
      <c r="G24" s="28"/>
      <c r="H24" s="44"/>
      <c r="I24" s="28"/>
      <c r="J24" s="44"/>
      <c r="K24" s="28"/>
    </row>
  </sheetData>
  <pageMargins left="0.7" right="0.7" top="0.75" bottom="0.75" header="0.3" footer="0.3"/>
  <pageSetup orientation="landscape" r:id="rId1"/>
  <headerFooter>
    <oddHeader>&amp;C&amp;"-,Bold"MARKETING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K9"/>
  <sheetViews>
    <sheetView view="pageLayout" zoomScaleNormal="100" workbookViewId="0">
      <selection activeCell="E22" sqref="E22"/>
    </sheetView>
  </sheetViews>
  <sheetFormatPr defaultRowHeight="15"/>
  <cols>
    <col min="1" max="1" width="9.140625" style="3"/>
    <col min="2" max="2" width="27.7109375" customWidth="1"/>
    <col min="3" max="3" width="6.42578125" customWidth="1"/>
    <col min="4" max="5" width="6.140625" customWidth="1"/>
    <col min="6" max="6" width="23.42578125" customWidth="1"/>
    <col min="7" max="7" width="5.7109375" customWidth="1"/>
    <col min="8" max="8" width="12.7109375" style="45" customWidth="1"/>
    <col min="9" max="9" width="5.85546875" customWidth="1"/>
    <col min="10" max="10" width="15.140625" style="45" customWidth="1"/>
    <col min="11" max="11" width="6.85546875" customWidth="1"/>
  </cols>
  <sheetData>
    <row r="1" spans="1:11" ht="30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8</v>
      </c>
      <c r="I1" s="95" t="s">
        <v>1</v>
      </c>
      <c r="J1" s="97" t="s">
        <v>5</v>
      </c>
      <c r="K1" s="95" t="s">
        <v>1</v>
      </c>
    </row>
    <row r="2" spans="1:11">
      <c r="B2" t="s">
        <v>229</v>
      </c>
    </row>
    <row r="3" spans="1:11">
      <c r="B3" s="1" t="s">
        <v>7</v>
      </c>
    </row>
    <row r="6" spans="1:11">
      <c r="B6" s="95" t="s">
        <v>6</v>
      </c>
    </row>
    <row r="7" spans="1:11">
      <c r="A7" s="111">
        <v>5</v>
      </c>
      <c r="B7" s="112" t="s">
        <v>340</v>
      </c>
      <c r="C7" s="113">
        <v>1</v>
      </c>
      <c r="D7" s="112"/>
      <c r="E7" s="112"/>
      <c r="F7" s="112"/>
      <c r="G7" s="112"/>
      <c r="H7" s="114"/>
      <c r="I7" s="112"/>
      <c r="J7" s="114"/>
      <c r="K7" s="112"/>
    </row>
    <row r="8" spans="1:11">
      <c r="B8" s="1" t="s">
        <v>7</v>
      </c>
      <c r="C8" s="28">
        <f>SUM(C7)</f>
        <v>1</v>
      </c>
    </row>
    <row r="9" spans="1:11">
      <c r="B9" s="1" t="s">
        <v>233</v>
      </c>
      <c r="D9" s="39"/>
      <c r="E9" s="39">
        <f>PRODUCT(E8/C8)</f>
        <v>0</v>
      </c>
      <c r="F9" s="28"/>
      <c r="G9" s="39">
        <f>(G8/C8)</f>
        <v>0</v>
      </c>
      <c r="H9" s="44"/>
      <c r="I9" s="39">
        <f>(I8/C8)</f>
        <v>0</v>
      </c>
      <c r="J9" s="44"/>
      <c r="K9" s="39">
        <f>(K8/C8)</f>
        <v>0</v>
      </c>
    </row>
  </sheetData>
  <pageMargins left="0.7" right="0.7" top="0.75" bottom="0.75" header="0.3" footer="0.3"/>
  <pageSetup orientation="landscape" r:id="rId1"/>
  <headerFooter>
    <oddHeader>&amp;C&amp;"-,Bold"MULTIMEDIA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K15"/>
  <sheetViews>
    <sheetView view="pageLayout" zoomScaleNormal="100" workbookViewId="0">
      <selection activeCell="E22" sqref="E22"/>
    </sheetView>
  </sheetViews>
  <sheetFormatPr defaultRowHeight="15"/>
  <cols>
    <col min="1" max="1" width="9.140625" style="3"/>
    <col min="2" max="2" width="22.7109375" customWidth="1"/>
    <col min="3" max="3" width="6.42578125" customWidth="1"/>
    <col min="4" max="4" width="6.7109375" customWidth="1"/>
    <col min="5" max="5" width="4.85546875" customWidth="1"/>
    <col min="6" max="6" width="20.85546875" customWidth="1"/>
    <col min="7" max="7" width="5.42578125" customWidth="1"/>
    <col min="8" max="8" width="13.42578125" style="45" customWidth="1"/>
    <col min="9" max="9" width="6.5703125" customWidth="1"/>
    <col min="10" max="10" width="16.28515625" style="45" customWidth="1"/>
  </cols>
  <sheetData>
    <row r="1" spans="1:11" ht="45">
      <c r="B1" s="95" t="s">
        <v>2</v>
      </c>
      <c r="C1" s="95" t="s">
        <v>1</v>
      </c>
      <c r="D1" s="95" t="s">
        <v>0</v>
      </c>
      <c r="E1" s="95" t="s">
        <v>1</v>
      </c>
      <c r="F1" s="96" t="s">
        <v>3</v>
      </c>
      <c r="G1" s="95" t="s">
        <v>1</v>
      </c>
      <c r="H1" s="97" t="s">
        <v>8</v>
      </c>
      <c r="I1" s="95" t="s">
        <v>1</v>
      </c>
      <c r="J1" s="97" t="s">
        <v>5</v>
      </c>
      <c r="K1" s="95" t="s">
        <v>1</v>
      </c>
    </row>
    <row r="2" spans="1:11" ht="30">
      <c r="B2" s="4" t="s">
        <v>341</v>
      </c>
      <c r="C2" s="28">
        <v>1</v>
      </c>
    </row>
    <row r="3" spans="1:11" ht="30">
      <c r="B3" s="4" t="s">
        <v>342</v>
      </c>
      <c r="C3" s="28">
        <v>1</v>
      </c>
    </row>
    <row r="4" spans="1:11">
      <c r="B4" s="1" t="s">
        <v>7</v>
      </c>
      <c r="C4" s="28">
        <f>SUM(C2:C3)</f>
        <v>2</v>
      </c>
    </row>
    <row r="5" spans="1:11">
      <c r="B5" s="1" t="s">
        <v>233</v>
      </c>
      <c r="E5" s="39">
        <f>PRODUCT(E4/C4)</f>
        <v>0</v>
      </c>
      <c r="F5" s="28"/>
      <c r="G5" s="39">
        <f>(G4/C4)</f>
        <v>0</v>
      </c>
      <c r="H5" s="44"/>
      <c r="I5" s="39">
        <f>(I4/C4)</f>
        <v>0</v>
      </c>
      <c r="J5" s="44"/>
      <c r="K5" s="39">
        <f>(K4/C4)</f>
        <v>0</v>
      </c>
    </row>
    <row r="7" spans="1:11">
      <c r="B7" s="95" t="s">
        <v>6</v>
      </c>
    </row>
    <row r="8" spans="1:11">
      <c r="A8" s="115">
        <v>5</v>
      </c>
      <c r="B8" s="116" t="s">
        <v>343</v>
      </c>
      <c r="C8" s="117">
        <v>1</v>
      </c>
      <c r="D8" s="117" t="s">
        <v>228</v>
      </c>
      <c r="E8" s="117">
        <v>1</v>
      </c>
      <c r="F8" s="116"/>
      <c r="G8" s="116"/>
      <c r="H8" s="118"/>
      <c r="I8" s="116"/>
      <c r="J8" s="118"/>
      <c r="K8" s="116"/>
    </row>
    <row r="9" spans="1:11">
      <c r="A9" s="115">
        <v>5</v>
      </c>
      <c r="B9" s="116" t="s">
        <v>344</v>
      </c>
      <c r="C9" s="117">
        <v>1</v>
      </c>
      <c r="D9" s="117" t="s">
        <v>228</v>
      </c>
      <c r="E9" s="117">
        <v>1</v>
      </c>
      <c r="F9" s="116"/>
      <c r="G9" s="116"/>
      <c r="H9" s="118"/>
      <c r="I9" s="116"/>
      <c r="J9" s="118"/>
      <c r="K9" s="116"/>
    </row>
    <row r="10" spans="1:11">
      <c r="A10" s="115">
        <v>5</v>
      </c>
      <c r="B10" s="116" t="s">
        <v>345</v>
      </c>
      <c r="C10" s="117">
        <v>1</v>
      </c>
      <c r="D10" s="117" t="s">
        <v>228</v>
      </c>
      <c r="E10" s="117">
        <v>1</v>
      </c>
      <c r="F10" s="116"/>
      <c r="G10" s="116"/>
      <c r="H10" s="118"/>
      <c r="I10" s="116"/>
      <c r="J10" s="118"/>
      <c r="K10" s="116"/>
    </row>
    <row r="11" spans="1:11">
      <c r="B11" s="1" t="s">
        <v>7</v>
      </c>
      <c r="C11" s="28">
        <f>SUM(C8:C10)</f>
        <v>3</v>
      </c>
      <c r="E11" s="28">
        <f>SUM(E8:E10)</f>
        <v>3</v>
      </c>
    </row>
    <row r="12" spans="1:11">
      <c r="B12" s="1" t="s">
        <v>233</v>
      </c>
      <c r="E12" s="39">
        <f>PRODUCT(E11/C11)</f>
        <v>1</v>
      </c>
      <c r="F12" s="28"/>
      <c r="G12" s="39">
        <f>(G11/C11)</f>
        <v>0</v>
      </c>
      <c r="H12" s="44"/>
      <c r="I12" s="39">
        <f>(I11/C11)</f>
        <v>0</v>
      </c>
      <c r="J12" s="44"/>
      <c r="K12" s="39">
        <f>(K11/C11)</f>
        <v>0</v>
      </c>
    </row>
    <row r="15" spans="1:11">
      <c r="B15" s="119" t="s">
        <v>346</v>
      </c>
    </row>
  </sheetData>
  <pageMargins left="0.7" right="0.7" top="0.75" bottom="0.75" header="0.3" footer="0.3"/>
  <pageSetup orientation="landscape" r:id="rId1"/>
  <headerFooter>
    <oddHeader>&amp;C&amp;"-,Bold"OFFICE COMPUTER APPLICATIONS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theme="5" tint="-0.249977111117893"/>
  </sheetPr>
  <dimension ref="A1:K27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24.42578125" customWidth="1"/>
    <col min="3" max="3" width="6.140625" customWidth="1"/>
    <col min="4" max="4" width="7.7109375" customWidth="1"/>
    <col min="5" max="5" width="6.42578125" customWidth="1"/>
    <col min="6" max="6" width="18.42578125" customWidth="1"/>
    <col min="7" max="7" width="6.42578125" customWidth="1"/>
    <col min="8" max="8" width="12.85546875" style="45" customWidth="1"/>
    <col min="9" max="9" width="6.28515625" customWidth="1"/>
    <col min="10" max="10" width="20" style="45" customWidth="1"/>
  </cols>
  <sheetData>
    <row r="1" spans="1:11" ht="45">
      <c r="B1" s="14" t="s">
        <v>2</v>
      </c>
      <c r="C1" s="14" t="s">
        <v>1</v>
      </c>
      <c r="D1" s="14" t="s">
        <v>0</v>
      </c>
      <c r="E1" s="14" t="s">
        <v>1</v>
      </c>
      <c r="F1" s="15" t="s">
        <v>10</v>
      </c>
      <c r="G1" s="14" t="s">
        <v>1</v>
      </c>
      <c r="H1" s="48" t="s">
        <v>8</v>
      </c>
      <c r="I1" s="14" t="s">
        <v>1</v>
      </c>
      <c r="J1" s="48" t="s">
        <v>5</v>
      </c>
      <c r="K1" s="14" t="s">
        <v>1</v>
      </c>
    </row>
    <row r="2" spans="1:11" ht="30">
      <c r="B2" s="4" t="s">
        <v>113</v>
      </c>
      <c r="C2" s="28">
        <v>1</v>
      </c>
      <c r="D2" s="28" t="s">
        <v>228</v>
      </c>
      <c r="E2" s="28">
        <v>1</v>
      </c>
      <c r="F2" s="28"/>
      <c r="G2" s="28"/>
      <c r="H2" s="44"/>
      <c r="I2" s="28"/>
      <c r="J2" s="44"/>
      <c r="K2" s="28"/>
    </row>
    <row r="3" spans="1:11" ht="30">
      <c r="B3" s="4" t="s">
        <v>114</v>
      </c>
      <c r="C3" s="28">
        <v>1</v>
      </c>
      <c r="D3" s="28" t="s">
        <v>228</v>
      </c>
      <c r="E3" s="28">
        <v>1</v>
      </c>
      <c r="F3" s="28" t="s">
        <v>228</v>
      </c>
      <c r="G3" s="28">
        <v>1</v>
      </c>
      <c r="H3" s="44" t="s">
        <v>228</v>
      </c>
      <c r="I3" s="28">
        <v>1</v>
      </c>
      <c r="J3" s="44" t="s">
        <v>228</v>
      </c>
      <c r="K3" s="28">
        <v>1</v>
      </c>
    </row>
    <row r="4" spans="1:11">
      <c r="B4" s="6" t="s">
        <v>7</v>
      </c>
      <c r="C4" s="28">
        <f>SUM(C2:C3)</f>
        <v>2</v>
      </c>
      <c r="D4" s="28"/>
      <c r="E4" s="28">
        <f>SUM(E2:E3)</f>
        <v>2</v>
      </c>
      <c r="F4" s="28"/>
      <c r="G4" s="28">
        <f>SUM(G2:G3)</f>
        <v>1</v>
      </c>
      <c r="H4" s="44"/>
      <c r="I4" s="28">
        <f>SUM(I2:I3)</f>
        <v>1</v>
      </c>
      <c r="J4" s="44"/>
      <c r="K4" s="28">
        <f>SUM(K2:K3)</f>
        <v>1</v>
      </c>
    </row>
    <row r="5" spans="1:11">
      <c r="B5" s="1" t="s">
        <v>233</v>
      </c>
      <c r="C5" s="28"/>
      <c r="D5" s="28"/>
      <c r="E5" s="39">
        <f>PRODUCT(E4/C4)</f>
        <v>1</v>
      </c>
      <c r="F5" s="28"/>
      <c r="G5" s="39">
        <f>(G4/C4)</f>
        <v>0.5</v>
      </c>
      <c r="H5" s="44"/>
      <c r="I5" s="39">
        <f>(I4/C4)</f>
        <v>0.5</v>
      </c>
      <c r="J5" s="44"/>
      <c r="K5" s="39">
        <f>(K4/C4)</f>
        <v>0.5</v>
      </c>
    </row>
    <row r="6" spans="1:11">
      <c r="C6" s="28"/>
      <c r="D6" s="28"/>
      <c r="E6" s="28"/>
      <c r="F6" s="28"/>
      <c r="G6" s="28"/>
      <c r="H6" s="44"/>
      <c r="I6" s="28"/>
      <c r="J6" s="44"/>
      <c r="K6" s="28"/>
    </row>
    <row r="7" spans="1:11">
      <c r="B7" s="16" t="s">
        <v>6</v>
      </c>
      <c r="C7" s="28"/>
      <c r="D7" s="28"/>
      <c r="E7" s="28"/>
      <c r="F7" s="28"/>
      <c r="G7" s="28"/>
      <c r="H7" s="44"/>
      <c r="I7" s="28"/>
      <c r="J7" s="44"/>
      <c r="K7" s="28"/>
    </row>
    <row r="8" spans="1:11">
      <c r="A8" s="3">
        <v>1</v>
      </c>
      <c r="B8" t="s">
        <v>109</v>
      </c>
      <c r="C8" s="28">
        <v>1</v>
      </c>
      <c r="D8" s="28" t="s">
        <v>228</v>
      </c>
      <c r="E8" s="28">
        <v>1</v>
      </c>
      <c r="F8" s="28" t="s">
        <v>228</v>
      </c>
      <c r="G8" s="28">
        <v>1</v>
      </c>
      <c r="H8" s="44">
        <v>3</v>
      </c>
      <c r="I8" s="28">
        <v>1</v>
      </c>
      <c r="J8" s="44">
        <v>3</v>
      </c>
      <c r="K8" s="28">
        <v>1</v>
      </c>
    </row>
    <row r="9" spans="1:11">
      <c r="A9" s="3">
        <v>1</v>
      </c>
      <c r="B9" t="s">
        <v>110</v>
      </c>
      <c r="C9" s="28">
        <v>1</v>
      </c>
      <c r="D9" s="28" t="s">
        <v>228</v>
      </c>
      <c r="E9" s="28">
        <v>1</v>
      </c>
      <c r="F9" s="28" t="s">
        <v>228</v>
      </c>
      <c r="G9" s="28">
        <v>1</v>
      </c>
      <c r="H9" s="44">
        <v>3</v>
      </c>
      <c r="I9" s="28">
        <v>1</v>
      </c>
      <c r="J9" s="44">
        <v>3</v>
      </c>
      <c r="K9" s="28">
        <v>1</v>
      </c>
    </row>
    <row r="10" spans="1:11">
      <c r="A10" s="3">
        <v>1</v>
      </c>
      <c r="B10" t="s">
        <v>111</v>
      </c>
      <c r="C10" s="28">
        <v>1</v>
      </c>
      <c r="D10" s="28" t="s">
        <v>228</v>
      </c>
      <c r="E10" s="28">
        <v>1</v>
      </c>
      <c r="F10" s="28"/>
      <c r="G10" s="28">
        <v>1</v>
      </c>
      <c r="H10" s="44">
        <v>2</v>
      </c>
      <c r="I10" s="28">
        <v>1</v>
      </c>
      <c r="J10" s="44">
        <v>2</v>
      </c>
      <c r="K10" s="28">
        <v>1</v>
      </c>
    </row>
    <row r="11" spans="1:11">
      <c r="A11" s="3">
        <v>1</v>
      </c>
      <c r="B11" t="s">
        <v>112</v>
      </c>
      <c r="C11" s="28">
        <v>1</v>
      </c>
      <c r="D11" s="28" t="s">
        <v>228</v>
      </c>
      <c r="E11" s="28">
        <v>1</v>
      </c>
      <c r="F11" s="28"/>
      <c r="G11" s="28">
        <v>1</v>
      </c>
      <c r="H11" s="44">
        <v>1</v>
      </c>
      <c r="I11" s="28">
        <v>1</v>
      </c>
      <c r="J11" s="44">
        <v>1</v>
      </c>
      <c r="K11" s="28">
        <v>1</v>
      </c>
    </row>
    <row r="12" spans="1:11">
      <c r="B12" s="1" t="s">
        <v>7</v>
      </c>
      <c r="C12" s="28">
        <f>SUM(C8:C11)</f>
        <v>4</v>
      </c>
      <c r="D12" s="28"/>
      <c r="E12" s="28">
        <f>SUM(E8:E11)</f>
        <v>4</v>
      </c>
      <c r="F12" s="28"/>
      <c r="G12" s="28">
        <f>SUM(G8:G11)</f>
        <v>4</v>
      </c>
      <c r="H12" s="44"/>
      <c r="I12" s="28">
        <f>SUM(I8:I11)</f>
        <v>4</v>
      </c>
      <c r="J12" s="44"/>
      <c r="K12" s="28">
        <f>SUM(K8:K11)</f>
        <v>4</v>
      </c>
    </row>
    <row r="13" spans="1:11">
      <c r="B13" s="1" t="s">
        <v>233</v>
      </c>
      <c r="E13" s="39">
        <f>PRODUCT(E12/C12)</f>
        <v>1</v>
      </c>
      <c r="F13" s="28"/>
      <c r="G13" s="39">
        <f>(G12/C12)</f>
        <v>1</v>
      </c>
      <c r="H13" s="44"/>
      <c r="I13" s="39">
        <f>(I12/C12)</f>
        <v>1</v>
      </c>
      <c r="J13" s="44"/>
      <c r="K13" s="39">
        <f>(K12/C12)</f>
        <v>1</v>
      </c>
    </row>
    <row r="27" spans="2:2">
      <c r="B27" s="1" t="s">
        <v>7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&amp;C&amp;"-,Bold"AMERICAN SIGN LANGUAGE</oddHeader>
    <oddFooter>&amp;C&amp;8Page &amp;P of &amp;N
As of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5" tint="-0.249977111117893"/>
  </sheetPr>
  <dimension ref="A1:K12"/>
  <sheetViews>
    <sheetView view="pageLayout" workbookViewId="0">
      <selection activeCell="G2" sqref="G2:G4"/>
    </sheetView>
  </sheetViews>
  <sheetFormatPr defaultRowHeight="15"/>
  <cols>
    <col min="1" max="1" width="9.140625" style="3"/>
    <col min="2" max="2" width="30.28515625" customWidth="1"/>
    <col min="3" max="4" width="6.42578125" customWidth="1"/>
    <col min="5" max="5" width="5.7109375" customWidth="1"/>
    <col min="6" max="6" width="21" customWidth="1"/>
    <col min="7" max="7" width="6" customWidth="1"/>
    <col min="8" max="8" width="15.28515625" style="45" customWidth="1"/>
    <col min="9" max="9" width="5" customWidth="1"/>
    <col min="10" max="10" width="15" style="45" customWidth="1"/>
    <col min="11" max="11" width="6.5703125" customWidth="1"/>
  </cols>
  <sheetData>
    <row r="1" spans="1:11" s="3" customFormat="1" ht="45">
      <c r="B1" s="16" t="s">
        <v>2</v>
      </c>
      <c r="C1" s="16" t="s">
        <v>1</v>
      </c>
      <c r="D1" s="16" t="s">
        <v>0</v>
      </c>
      <c r="E1" s="16" t="s">
        <v>1</v>
      </c>
      <c r="F1" s="17" t="s">
        <v>10</v>
      </c>
      <c r="G1" s="16" t="s">
        <v>1</v>
      </c>
      <c r="H1" s="48" t="s">
        <v>8</v>
      </c>
      <c r="I1" s="16" t="s">
        <v>1</v>
      </c>
      <c r="J1" s="48" t="s">
        <v>5</v>
      </c>
      <c r="K1" s="16" t="s">
        <v>1</v>
      </c>
    </row>
    <row r="2" spans="1:11">
      <c r="A2" s="3">
        <v>5</v>
      </c>
      <c r="B2" s="2" t="s">
        <v>242</v>
      </c>
      <c r="C2" s="28">
        <v>1</v>
      </c>
      <c r="D2" s="28" t="s">
        <v>228</v>
      </c>
      <c r="E2" s="28"/>
      <c r="F2" s="28"/>
      <c r="G2" s="28"/>
      <c r="H2" s="44"/>
      <c r="I2" s="28"/>
      <c r="J2" s="44"/>
      <c r="K2" s="28"/>
    </row>
    <row r="3" spans="1:11">
      <c r="B3" s="1" t="s">
        <v>7</v>
      </c>
      <c r="C3" s="28"/>
      <c r="D3" s="28"/>
      <c r="E3" s="28"/>
      <c r="F3" s="28"/>
      <c r="G3" s="28"/>
      <c r="H3" s="44"/>
      <c r="I3" s="28"/>
      <c r="J3" s="44"/>
      <c r="K3" s="28"/>
    </row>
    <row r="4" spans="1:11">
      <c r="B4" s="1" t="s">
        <v>233</v>
      </c>
      <c r="C4" s="28"/>
      <c r="D4" s="28"/>
      <c r="E4" s="28"/>
      <c r="F4" s="28"/>
      <c r="G4" s="28"/>
      <c r="H4" s="44"/>
      <c r="I4" s="28"/>
      <c r="J4" s="44"/>
      <c r="K4" s="28"/>
    </row>
    <row r="5" spans="1:11">
      <c r="C5" s="28"/>
      <c r="D5" s="28"/>
      <c r="E5" s="28"/>
      <c r="F5" s="28"/>
      <c r="G5" s="28"/>
      <c r="H5" s="44"/>
      <c r="I5" s="28"/>
      <c r="J5" s="44"/>
      <c r="K5" s="28"/>
    </row>
    <row r="6" spans="1:11">
      <c r="B6" s="16" t="s">
        <v>6</v>
      </c>
      <c r="C6" s="28"/>
      <c r="D6" s="28"/>
      <c r="E6" s="28"/>
      <c r="F6" s="28"/>
      <c r="G6" s="28"/>
      <c r="H6" s="44"/>
      <c r="I6" s="28"/>
      <c r="J6" s="44"/>
      <c r="K6" s="28"/>
    </row>
    <row r="7" spans="1:11">
      <c r="A7" s="66">
        <v>5</v>
      </c>
      <c r="B7" s="67" t="s">
        <v>240</v>
      </c>
      <c r="C7" s="68">
        <v>1</v>
      </c>
      <c r="D7" s="68"/>
      <c r="E7" s="68"/>
      <c r="F7" s="68"/>
      <c r="G7" s="68"/>
      <c r="H7" s="69"/>
      <c r="I7" s="68"/>
      <c r="J7" s="69"/>
      <c r="K7" s="68"/>
    </row>
    <row r="8" spans="1:11">
      <c r="A8" s="66">
        <v>5</v>
      </c>
      <c r="B8" s="67" t="s">
        <v>241</v>
      </c>
      <c r="C8" s="68">
        <v>1</v>
      </c>
      <c r="D8" s="68"/>
      <c r="E8" s="68"/>
      <c r="F8" s="68"/>
      <c r="G8" s="68"/>
      <c r="H8" s="69"/>
      <c r="I8" s="68"/>
      <c r="J8" s="69"/>
      <c r="K8" s="68"/>
    </row>
    <row r="9" spans="1:11">
      <c r="A9" s="66">
        <v>5</v>
      </c>
      <c r="B9" s="67" t="s">
        <v>243</v>
      </c>
      <c r="C9" s="68">
        <v>1</v>
      </c>
      <c r="D9" s="68"/>
      <c r="E9" s="68"/>
      <c r="F9" s="68"/>
      <c r="G9" s="68"/>
      <c r="H9" s="69"/>
      <c r="I9" s="68"/>
      <c r="J9" s="69"/>
      <c r="K9" s="68"/>
    </row>
    <row r="10" spans="1:11">
      <c r="A10" s="66">
        <v>5</v>
      </c>
      <c r="B10" s="67" t="s">
        <v>244</v>
      </c>
      <c r="C10" s="68">
        <v>1</v>
      </c>
      <c r="D10" s="68"/>
      <c r="E10" s="68"/>
      <c r="F10" s="68"/>
      <c r="G10" s="68"/>
      <c r="H10" s="69"/>
      <c r="I10" s="68"/>
      <c r="J10" s="69"/>
      <c r="K10" s="68"/>
    </row>
    <row r="11" spans="1:11">
      <c r="B11" s="1" t="s">
        <v>7</v>
      </c>
      <c r="C11" s="28">
        <f>SUM(C7:C10)</f>
        <v>4</v>
      </c>
      <c r="D11" s="28"/>
      <c r="E11" s="28">
        <f>SUM(E7:E10)</f>
        <v>0</v>
      </c>
      <c r="F11" s="28"/>
      <c r="G11" s="28">
        <f>SUM(G7:G10)</f>
        <v>0</v>
      </c>
      <c r="H11" s="44"/>
      <c r="I11" s="28">
        <f>SUM(I7:I10)</f>
        <v>0</v>
      </c>
      <c r="J11" s="44"/>
      <c r="K11" s="28">
        <f>SUM(K7:K10)</f>
        <v>0</v>
      </c>
    </row>
    <row r="12" spans="1:11">
      <c r="B12" s="1" t="s">
        <v>233</v>
      </c>
      <c r="E12" s="39">
        <f>PRODUCT(E11/C11)</f>
        <v>0</v>
      </c>
      <c r="F12" s="28"/>
      <c r="G12" s="39">
        <f>(G11/C11)</f>
        <v>0</v>
      </c>
      <c r="H12" s="44"/>
      <c r="I12" s="39">
        <f>(I11/C11)</f>
        <v>0</v>
      </c>
      <c r="J12" s="44"/>
      <c r="K12" s="39">
        <f>(K11/C11)</f>
        <v>0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&amp;C&amp;"-,Bold"ARABIC</oddHeader>
    <oddFooter>&amp;C&amp;8Page &amp;P of &amp;N
As of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ACCT</vt:lpstr>
      <vt:lpstr>BUSAD</vt:lpstr>
      <vt:lpstr>CIS</vt:lpstr>
      <vt:lpstr>ECON</vt:lpstr>
      <vt:lpstr>MARKET</vt:lpstr>
      <vt:lpstr>MULTI</vt:lpstr>
      <vt:lpstr>OCA</vt:lpstr>
      <vt:lpstr>ASL</vt:lpstr>
      <vt:lpstr>ARABIC</vt:lpstr>
      <vt:lpstr>FRENCH</vt:lpstr>
      <vt:lpstr>JAPN</vt:lpstr>
      <vt:lpstr>JOUR</vt:lpstr>
      <vt:lpstr>RUS</vt:lpstr>
      <vt:lpstr>SPAN</vt:lpstr>
      <vt:lpstr>SPEECH</vt:lpstr>
      <vt:lpstr>ART</vt:lpstr>
      <vt:lpstr>MUSIC</vt:lpstr>
      <vt:lpstr>THART</vt:lpstr>
      <vt:lpstr>HEALTH</vt:lpstr>
      <vt:lpstr>PE</vt:lpstr>
      <vt:lpstr>ANAT</vt:lpstr>
      <vt:lpstr>BIOL</vt:lpstr>
      <vt:lpstr>MICRO</vt:lpstr>
      <vt:lpstr>ASTRON</vt:lpstr>
      <vt:lpstr>CHEM</vt:lpstr>
      <vt:lpstr>ENGR</vt:lpstr>
      <vt:lpstr>GEOG</vt:lpstr>
      <vt:lpstr>GEOL</vt:lpstr>
      <vt:lpstr>OCEAN</vt:lpstr>
      <vt:lpstr>PHYSIC</vt:lpstr>
      <vt:lpstr>SMS</vt:lpstr>
      <vt:lpstr>ANTHRO</vt:lpstr>
      <vt:lpstr>HIST</vt:lpstr>
      <vt:lpstr>INTDIS</vt:lpstr>
      <vt:lpstr>MCS</vt:lpstr>
      <vt:lpstr>PHIL</vt:lpstr>
      <vt:lpstr>POLIT</vt:lpstr>
      <vt:lpstr>RELIG</vt:lpstr>
      <vt:lpstr>SOC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2011-09-08T19:52:24Z</dcterms:modified>
</cp:coreProperties>
</file>