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sbccd-my.sharepoint.com/personal/kwurtz_sbccd_cc_ca_us/Documents/Committee Meetings/Crafton/IEAOC/2023 - 2024/20240425/"/>
    </mc:Choice>
  </mc:AlternateContent>
  <xr:revisionPtr revIDLastSave="24" documentId="13_ncr:1_{060ECEE3-005E-4610-B184-A475122D94D4}" xr6:coauthVersionLast="47" xr6:coauthVersionMax="47" xr10:uidLastSave="{30879CE2-7215-4E4B-B100-A0CC2DBFBD08}"/>
  <bookViews>
    <workbookView xWindow="-120" yWindow="-120" windowWidth="29040" windowHeight="15840" activeTab="1" xr2:uid="{52F1C81B-C33B-4F6A-890F-FBF12541B4CE}"/>
  </bookViews>
  <sheets>
    <sheet name="ILOs" sheetId="1" r:id="rId1"/>
    <sheet name="GEO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 l="1"/>
  <c r="K16" i="2"/>
  <c r="K15" i="2"/>
  <c r="K14" i="2"/>
  <c r="K13" i="2"/>
  <c r="K12" i="2"/>
  <c r="K11" i="2"/>
  <c r="K8" i="2"/>
  <c r="K7" i="2"/>
  <c r="K6" i="2"/>
  <c r="K5" i="2"/>
  <c r="K4" i="2"/>
  <c r="I17" i="2"/>
  <c r="H17" i="2"/>
  <c r="J17" i="2" s="1"/>
  <c r="I16" i="2"/>
  <c r="H16" i="2"/>
  <c r="J16" i="2" s="1"/>
  <c r="I15" i="2"/>
  <c r="H15" i="2"/>
  <c r="J15" i="2" s="1"/>
  <c r="I14" i="2"/>
  <c r="J14" i="2" s="1"/>
  <c r="H14" i="2"/>
  <c r="I13" i="2"/>
  <c r="J13" i="2" s="1"/>
  <c r="H13" i="2"/>
  <c r="I12" i="2"/>
  <c r="H12" i="2"/>
  <c r="J12" i="2" s="1"/>
  <c r="J11" i="2"/>
  <c r="I11" i="2"/>
  <c r="H11" i="2"/>
  <c r="I8" i="2"/>
  <c r="H8" i="2"/>
  <c r="J8" i="2" s="1"/>
  <c r="J7" i="2"/>
  <c r="I7" i="2"/>
  <c r="H7" i="2"/>
  <c r="I6" i="2"/>
  <c r="H6" i="2"/>
  <c r="J6" i="2" s="1"/>
  <c r="J5" i="2"/>
  <c r="I5" i="2"/>
  <c r="H5" i="2"/>
  <c r="J4" i="2"/>
  <c r="I4" i="2"/>
  <c r="H4" i="2"/>
</calcChain>
</file>

<file path=xl/sharedStrings.xml><?xml version="1.0" encoding="utf-8"?>
<sst xmlns="http://schemas.openxmlformats.org/spreadsheetml/2006/main" count="46" uniqueCount="35">
  <si>
    <t>ILO Summary Report</t>
  </si>
  <si>
    <r>
      <rPr>
        <b/>
        <sz val="10"/>
        <rFont val="Arial"/>
        <family val="2"/>
      </rPr>
      <t>#</t>
    </r>
  </si>
  <si>
    <r>
      <rPr>
        <b/>
        <sz val="10"/>
        <rFont val="Arial"/>
        <family val="2"/>
      </rPr>
      <t>Institution Learning Outcomes</t>
    </r>
  </si>
  <si>
    <t>% 3 or higher 2020-21</t>
  </si>
  <si>
    <t>% 3 or higher 2021-22</t>
  </si>
  <si>
    <t>% 3 or higher 2022-23</t>
  </si>
  <si>
    <t>Critical Thinking: Students demonstrate critical thinking through decision-making, problem-solving, analysis of information, and creative thinking across the disciplines.</t>
  </si>
  <si>
    <t xml:space="preserve">Written &amp; Oral Communication: Students are able to express ideas clearly in a variety of formats and contexts; read, listen, and interpret accurately; and use appropriate technology to do so.
</t>
  </si>
  <si>
    <t xml:space="preserve">Interpersonal &amp; Group Skills: Students are able to work with others with respect, honesty, responsibility, empathy, and collaborative synergy. They can also manage conflict and advocate for themselves and others with integrity.
</t>
  </si>
  <si>
    <t xml:space="preserve">Society &amp; Culture: Students are able to describe the social, cultural, and political forces at work in our diverse, global world. They understand and appreciate different perspectives and are able to operate with civility in a complex world that involves changing social institutions and diverse world views.
</t>
  </si>
  <si>
    <t xml:space="preserve">Information Literacy: Students are able to apply research to access information and technology. They can analyze, evaluate, synthesize, and use information resourcefully.
</t>
  </si>
  <si>
    <r>
      <rPr>
        <b/>
        <sz val="10"/>
        <rFont val="Arial"/>
        <family val="2"/>
      </rPr>
      <t>% 3 or higher</t>
    </r>
  </si>
  <si>
    <t>Ethics &amp; Values: Students make informed, principled choices; foresee the consequences of their choices; and solve moral dilemmas. They demonstrate self-awareness, social responsibility, and behavior guided by personal and professional ethics.</t>
  </si>
  <si>
    <t>Not Applicable: No Institution level mapping for this outcome.</t>
  </si>
  <si>
    <r>
      <rPr>
        <sz val="13"/>
        <rFont val="Arial"/>
        <family val="2"/>
      </rPr>
      <t>General Education Outcomes</t>
    </r>
  </si>
  <si>
    <r>
      <rPr>
        <b/>
        <sz val="10"/>
        <rFont val="Arial"/>
        <family val="2"/>
      </rPr>
      <t>General Education Outcomes</t>
    </r>
  </si>
  <si>
    <r>
      <rPr>
        <b/>
        <sz val="10"/>
        <rFont val="Arial"/>
        <family val="2"/>
      </rPr>
      <t>% 3 or higher</t>
    </r>
    <r>
      <rPr>
        <b/>
        <sz val="10"/>
        <rFont val="Arial"/>
        <family val="2"/>
      </rPr>
      <t xml:space="preserve"> 2020-21</t>
    </r>
  </si>
  <si>
    <r>
      <rPr>
        <b/>
        <sz val="10"/>
        <rFont val="Arial"/>
        <family val="2"/>
      </rPr>
      <t>% 3 or higher</t>
    </r>
    <r>
      <rPr>
        <b/>
        <sz val="10"/>
        <rFont val="Arial"/>
        <family val="2"/>
      </rPr>
      <t xml:space="preserve"> 2021-22</t>
    </r>
  </si>
  <si>
    <r>
      <rPr>
        <sz val="10"/>
        <rFont val="Arial"/>
        <family val="2"/>
      </rPr>
      <t xml:space="preserve">Social &amp; Behavioral Sciences: Students successfully completing a course in this area will be able to recognize, describe and analyze individual behaviors and various social institutions that influence our world.
</t>
    </r>
    <r>
      <rPr>
        <sz val="10"/>
        <rFont val="Arial"/>
        <family val="2"/>
      </rPr>
      <t>Terms: 2021FA, 2022SM, 2022SP</t>
    </r>
  </si>
  <si>
    <r>
      <rPr>
        <sz val="10"/>
        <rFont val="Arial"/>
        <family val="2"/>
      </rPr>
      <t xml:space="preserve">Humanities: Students successfully completing a course in this area will be able to identify and evaluate the historical and cultural context of the human experience as it relates to his/her perspective of that experience.
</t>
    </r>
    <r>
      <rPr>
        <sz val="10"/>
        <rFont val="Arial"/>
        <family val="2"/>
      </rPr>
      <t>Terms: 2021FA, 2022SM, 2022SP</t>
    </r>
  </si>
  <si>
    <r>
      <rPr>
        <sz val="10"/>
        <rFont val="Arial"/>
        <family val="2"/>
      </rPr>
      <t xml:space="preserve">Fine Arts: Students successfully completing a course in this area will be able to appreciate the value of artistic expression and human creativity in the fine arts and evaluate them as part of human culture.
</t>
    </r>
    <r>
      <rPr>
        <sz val="10"/>
        <rFont val="Arial"/>
        <family val="2"/>
      </rPr>
      <t>Terms: 2021FA, 2022SM, 2022SP</t>
    </r>
  </si>
  <si>
    <r>
      <rPr>
        <sz val="10"/>
        <rFont val="Arial"/>
        <family val="2"/>
      </rPr>
      <t xml:space="preserve">Written Traditions: Students successfully completing a course in this area will be able to write competently for a variety of purposes and audiences.
</t>
    </r>
    <r>
      <rPr>
        <sz val="10"/>
        <rFont val="Arial"/>
        <family val="2"/>
      </rPr>
      <t>Terms: 2021FA, 2022SM, 2022SP</t>
    </r>
  </si>
  <si>
    <r>
      <rPr>
        <sz val="10"/>
        <rFont val="Arial"/>
        <family val="2"/>
      </rPr>
      <t xml:space="preserve">Oral Traditions: Students successfully completing a course in this area will be able to demonstrate effective oral communication skills, including speaking and listening to individuals of diverse backgrounds.
</t>
    </r>
    <r>
      <rPr>
        <sz val="10"/>
        <rFont val="Arial"/>
        <family val="2"/>
      </rPr>
      <t>Terms: 2021FA, 2022SM, 2022SP</t>
    </r>
  </si>
  <si>
    <r>
      <rPr>
        <sz val="10"/>
        <rFont val="Arial"/>
        <family val="2"/>
      </rPr>
      <t xml:space="preserve">Quantitative Reasoning: Students successfully completing a course in this area will be able to interpret quantitative reasoning and perform mathematical operations in an effort to demonstrate quantitative reasoning skills.
</t>
    </r>
    <r>
      <rPr>
        <sz val="10"/>
        <rFont val="Arial"/>
        <family val="2"/>
      </rPr>
      <t>Terms: 2021FA, 2022SM, 2022SP</t>
    </r>
  </si>
  <si>
    <r>
      <rPr>
        <sz val="10"/>
        <rFont val="Arial"/>
        <family val="2"/>
      </rPr>
      <t xml:space="preserve">Critical Thinking &amp; Information Literacy: Students successfully completing a course in this area will be able to access, analyze, synthesize, evaluate and use various forms of information.
</t>
    </r>
    <r>
      <rPr>
        <sz val="10"/>
        <rFont val="Arial"/>
        <family val="2"/>
      </rPr>
      <t>Terms: 2021FA, 2022SM, 2022SP</t>
    </r>
  </si>
  <si>
    <r>
      <rPr>
        <sz val="10"/>
        <rFont val="Arial"/>
        <family val="2"/>
      </rPr>
      <t xml:space="preserve">Health &amp; Wellness: Students successfully completing a course in this area will be able to appreciate one's own physical, mental and emotional health and demonstrate the knowledge and/or skills associated with actions necessary for optimum health and physical efficiency.
</t>
    </r>
    <r>
      <rPr>
        <sz val="10"/>
        <rFont val="Arial"/>
        <family val="2"/>
      </rPr>
      <t>Terms: 2021FA, 2022SM, 2022SP</t>
    </r>
  </si>
  <si>
    <r>
      <rPr>
        <sz val="10"/>
        <rFont val="Arial"/>
        <family val="2"/>
      </rPr>
      <t xml:space="preserve">Diversity &amp; Multiculturalism: Students successfully completing a course in this area will be able to comprehend and appreciate cultural diversity, explore the multicultural nature of our world, and interact with other cultures in relation to one's own.
</t>
    </r>
    <r>
      <rPr>
        <sz val="10"/>
        <rFont val="Arial"/>
        <family val="2"/>
      </rPr>
      <t>Terms: 2021FA, 2022SM, 2022SP</t>
    </r>
  </si>
  <si>
    <r>
      <rPr>
        <sz val="10"/>
        <rFont val="Arial"/>
        <family val="2"/>
      </rPr>
      <t xml:space="preserve">American Heritage: Students successfully completing a course in this area will be able to recognize and appreciate the unique contributions, history and collective heritage of the United States.
</t>
    </r>
    <r>
      <rPr>
        <sz val="10"/>
        <rFont val="Arial"/>
        <family val="2"/>
      </rPr>
      <t>Terms: 2021FA, 2022SM, 2022SP</t>
    </r>
  </si>
  <si>
    <r>
      <rPr>
        <sz val="10"/>
        <rFont val="Arial"/>
        <family val="2"/>
      </rPr>
      <t xml:space="preserve">Not Applicable: No General Education mapping for this outcome.
</t>
    </r>
    <r>
      <rPr>
        <sz val="10"/>
        <rFont val="Arial"/>
        <family val="2"/>
      </rPr>
      <t>Terms: 2021FA, 2022SM, 2022SP</t>
    </r>
  </si>
  <si>
    <t>Natural Science: Students successfully completing a course in this area will be able to apply a problem solving strategy such as the scientific method or other systematic process of inquiry and to recognize the contributions of science and technology in our world.
Terms: 2021FA, 2022SM, 2022SP</t>
  </si>
  <si>
    <t>Mean</t>
  </si>
  <si>
    <t>Standard Deviation</t>
  </si>
  <si>
    <t>Two SDs</t>
  </si>
  <si>
    <t>3 year Possible Stretch Goal</t>
  </si>
  <si>
    <t>Disaggregated by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</si>
</sst>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7.5"/>
      <name val="Arial"/>
      <family val="2"/>
    </font>
    <font>
      <b/>
      <sz val="10"/>
      <name val="Arial"/>
      <family val="2"/>
    </font>
    <font>
      <sz val="10"/>
      <color rgb="FF000000"/>
      <name val="Arial"/>
      <family val="2"/>
    </font>
    <font>
      <sz val="10"/>
      <name val="Arial"/>
      <family val="2"/>
    </font>
    <font>
      <sz val="13"/>
      <name val="Arial"/>
      <family val="2"/>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rgb="FFDDDDDD"/>
      </left>
      <right style="thin">
        <color rgb="FFDDDDDD"/>
      </right>
      <top style="thin">
        <color rgb="FFDDDDDD"/>
      </top>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style="thin">
        <color rgb="FFDDDDDD"/>
      </bottom>
      <diagonal/>
    </border>
    <border>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s>
  <cellStyleXfs count="1">
    <xf numFmtId="0" fontId="0" fillId="0" borderId="0"/>
  </cellStyleXfs>
  <cellXfs count="40">
    <xf numFmtId="0" fontId="0" fillId="0" borderId="0" xfId="0"/>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horizontal="left" vertical="center" wrapText="1" indent="1"/>
    </xf>
    <xf numFmtId="1" fontId="3" fillId="0" borderId="5" xfId="0" applyNumberFormat="1" applyFont="1" applyBorder="1" applyAlignment="1">
      <alignment horizontal="center" vertical="top" shrinkToFit="1"/>
    </xf>
    <xf numFmtId="10" fontId="3" fillId="0" borderId="5" xfId="0" applyNumberFormat="1" applyFont="1" applyBorder="1" applyAlignment="1">
      <alignment horizontal="center" vertical="top" shrinkToFit="1"/>
    </xf>
    <xf numFmtId="0" fontId="0" fillId="0" borderId="0" xfId="0" applyAlignment="1">
      <alignment horizontal="left" vertical="top"/>
    </xf>
    <xf numFmtId="0" fontId="0" fillId="0" borderId="0" xfId="0" applyAlignment="1">
      <alignment horizontal="left" vertical="center" wrapText="1"/>
    </xf>
    <xf numFmtId="1" fontId="3" fillId="0" borderId="5" xfId="0" applyNumberFormat="1" applyFont="1" applyBorder="1" applyAlignment="1">
      <alignment horizontal="left" vertical="top" shrinkToFit="1"/>
    </xf>
    <xf numFmtId="0" fontId="0" fillId="0" borderId="0" xfId="0" applyAlignment="1">
      <alignment horizontal="left" vertical="top" wrapText="1"/>
    </xf>
    <xf numFmtId="10" fontId="3" fillId="0" borderId="5" xfId="0" applyNumberFormat="1" applyFont="1" applyBorder="1" applyAlignment="1">
      <alignment horizontal="left" vertical="top" shrinkToFit="1"/>
    </xf>
    <xf numFmtId="10" fontId="3" fillId="0" borderId="5" xfId="0" applyNumberFormat="1" applyFont="1" applyBorder="1" applyAlignment="1">
      <alignment horizontal="left" vertical="top" indent="1" shrinkToFit="1"/>
    </xf>
    <xf numFmtId="10" fontId="0" fillId="0" borderId="0" xfId="0" applyNumberFormat="1" applyAlignment="1">
      <alignment horizontal="left" vertical="top" wrapText="1"/>
    </xf>
    <xf numFmtId="10" fontId="0" fillId="0" borderId="0" xfId="0" applyNumberFormat="1" applyAlignment="1">
      <alignment horizontal="left" vertical="top"/>
    </xf>
    <xf numFmtId="10" fontId="0" fillId="2" borderId="0" xfId="0" applyNumberFormat="1" applyFill="1" applyAlignment="1">
      <alignment horizontal="left" vertical="top"/>
    </xf>
    <xf numFmtId="0" fontId="0" fillId="2" borderId="0" xfId="0" applyFill="1" applyAlignment="1">
      <alignment horizontal="left" vertical="top"/>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2" fillId="0" borderId="1" xfId="0" applyFont="1" applyBorder="1" applyAlignment="1">
      <alignment horizontal="left" wrapText="1"/>
    </xf>
    <xf numFmtId="0" fontId="2" fillId="0" borderId="9"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1"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5" fillId="0" borderId="0" xfId="0" applyFont="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1774667</xdr:colOff>
      <xdr:row>1</xdr:row>
      <xdr:rowOff>0</xdr:rowOff>
    </xdr:from>
    <xdr:ext cx="104139" cy="47625"/>
    <xdr:sp macro="" textlink="">
      <xdr:nvSpPr>
        <xdr:cNvPr id="8" name="Shape 2">
          <a:extLst>
            <a:ext uri="{FF2B5EF4-FFF2-40B4-BE49-F238E27FC236}">
              <a16:creationId xmlns:a16="http://schemas.microsoft.com/office/drawing/2014/main" id="{E32CBB99-2AA6-4CAA-A810-8B3E0A8ACC56}"/>
            </a:ext>
          </a:extLst>
        </xdr:cNvPr>
        <xdr:cNvSpPr/>
      </xdr:nvSpPr>
      <xdr:spPr>
        <a:xfrm>
          <a:off x="3101817" y="34925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4</xdr:col>
      <xdr:colOff>513327</xdr:colOff>
      <xdr:row>1</xdr:row>
      <xdr:rowOff>0</xdr:rowOff>
    </xdr:from>
    <xdr:ext cx="104139" cy="47625"/>
    <xdr:sp macro="" textlink="">
      <xdr:nvSpPr>
        <xdr:cNvPr id="9" name="Shape 3">
          <a:extLst>
            <a:ext uri="{FF2B5EF4-FFF2-40B4-BE49-F238E27FC236}">
              <a16:creationId xmlns:a16="http://schemas.microsoft.com/office/drawing/2014/main" id="{00C167ED-CECA-4CFC-93AE-E702634CAE3B}"/>
            </a:ext>
          </a:extLst>
        </xdr:cNvPr>
        <xdr:cNvSpPr/>
      </xdr:nvSpPr>
      <xdr:spPr>
        <a:xfrm>
          <a:off x="4494777" y="34925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2</xdr:col>
      <xdr:colOff>1774667</xdr:colOff>
      <xdr:row>1</xdr:row>
      <xdr:rowOff>0</xdr:rowOff>
    </xdr:from>
    <xdr:ext cx="104139" cy="47625"/>
    <xdr:sp macro="" textlink="">
      <xdr:nvSpPr>
        <xdr:cNvPr id="10" name="Shape 4">
          <a:extLst>
            <a:ext uri="{FF2B5EF4-FFF2-40B4-BE49-F238E27FC236}">
              <a16:creationId xmlns:a16="http://schemas.microsoft.com/office/drawing/2014/main" id="{976E0471-5851-4290-8C1C-76C4AB6BEEC3}"/>
            </a:ext>
          </a:extLst>
        </xdr:cNvPr>
        <xdr:cNvSpPr/>
      </xdr:nvSpPr>
      <xdr:spPr>
        <a:xfrm>
          <a:off x="3101817" y="34925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1774667</xdr:colOff>
      <xdr:row>0</xdr:row>
      <xdr:rowOff>0</xdr:rowOff>
    </xdr:from>
    <xdr:ext cx="104139" cy="47625"/>
    <xdr:sp macro="" textlink="">
      <xdr:nvSpPr>
        <xdr:cNvPr id="11" name="Shape 2">
          <a:extLst>
            <a:ext uri="{FF2B5EF4-FFF2-40B4-BE49-F238E27FC236}">
              <a16:creationId xmlns:a16="http://schemas.microsoft.com/office/drawing/2014/main" id="{E44734D0-1A7C-4D28-BF11-F00C484ECE2C}"/>
            </a:ext>
          </a:extLst>
        </xdr:cNvPr>
        <xdr:cNvSpPr/>
      </xdr:nvSpPr>
      <xdr:spPr>
        <a:xfrm>
          <a:off x="3101817" y="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5</xdr:col>
      <xdr:colOff>513327</xdr:colOff>
      <xdr:row>0</xdr:row>
      <xdr:rowOff>0</xdr:rowOff>
    </xdr:from>
    <xdr:ext cx="104139" cy="47625"/>
    <xdr:sp macro="" textlink="">
      <xdr:nvSpPr>
        <xdr:cNvPr id="12" name="Shape 3">
          <a:extLst>
            <a:ext uri="{FF2B5EF4-FFF2-40B4-BE49-F238E27FC236}">
              <a16:creationId xmlns:a16="http://schemas.microsoft.com/office/drawing/2014/main" id="{EC4226B2-F5F1-4871-BC3D-B4BA7B80DF26}"/>
            </a:ext>
          </a:extLst>
        </xdr:cNvPr>
        <xdr:cNvSpPr/>
      </xdr:nvSpPr>
      <xdr:spPr>
        <a:xfrm>
          <a:off x="5231377" y="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2</xdr:col>
      <xdr:colOff>1774667</xdr:colOff>
      <xdr:row>0</xdr:row>
      <xdr:rowOff>0</xdr:rowOff>
    </xdr:from>
    <xdr:ext cx="104139" cy="47625"/>
    <xdr:sp macro="" textlink="">
      <xdr:nvSpPr>
        <xdr:cNvPr id="13" name="Shape 4">
          <a:extLst>
            <a:ext uri="{FF2B5EF4-FFF2-40B4-BE49-F238E27FC236}">
              <a16:creationId xmlns:a16="http://schemas.microsoft.com/office/drawing/2014/main" id="{E3D1E2DC-406D-4C88-A80D-C816719898E0}"/>
            </a:ext>
          </a:extLst>
        </xdr:cNvPr>
        <xdr:cNvSpPr/>
      </xdr:nvSpPr>
      <xdr:spPr>
        <a:xfrm>
          <a:off x="3101817" y="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6</xdr:col>
      <xdr:colOff>0</xdr:colOff>
      <xdr:row>0</xdr:row>
      <xdr:rowOff>0</xdr:rowOff>
    </xdr:from>
    <xdr:ext cx="104139" cy="47625"/>
    <xdr:sp macro="" textlink="">
      <xdr:nvSpPr>
        <xdr:cNvPr id="14" name="Shape 2">
          <a:extLst>
            <a:ext uri="{FF2B5EF4-FFF2-40B4-BE49-F238E27FC236}">
              <a16:creationId xmlns:a16="http://schemas.microsoft.com/office/drawing/2014/main" id="{67B9FD3A-8FFB-48D3-A026-C11A6320DDC6}"/>
            </a:ext>
          </a:extLst>
        </xdr:cNvPr>
        <xdr:cNvSpPr/>
      </xdr:nvSpPr>
      <xdr:spPr>
        <a:xfrm>
          <a:off x="5454650" y="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6</xdr:col>
      <xdr:colOff>513327</xdr:colOff>
      <xdr:row>0</xdr:row>
      <xdr:rowOff>0</xdr:rowOff>
    </xdr:from>
    <xdr:ext cx="104139" cy="47625"/>
    <xdr:sp macro="" textlink="">
      <xdr:nvSpPr>
        <xdr:cNvPr id="15" name="Shape 3">
          <a:extLst>
            <a:ext uri="{FF2B5EF4-FFF2-40B4-BE49-F238E27FC236}">
              <a16:creationId xmlns:a16="http://schemas.microsoft.com/office/drawing/2014/main" id="{8F7B8333-C9F8-471E-8E2E-6295284875F5}"/>
            </a:ext>
          </a:extLst>
        </xdr:cNvPr>
        <xdr:cNvSpPr/>
      </xdr:nvSpPr>
      <xdr:spPr>
        <a:xfrm>
          <a:off x="5967977" y="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6</xdr:col>
      <xdr:colOff>0</xdr:colOff>
      <xdr:row>0</xdr:row>
      <xdr:rowOff>0</xdr:rowOff>
    </xdr:from>
    <xdr:ext cx="104139" cy="47625"/>
    <xdr:sp macro="" textlink="">
      <xdr:nvSpPr>
        <xdr:cNvPr id="16" name="Shape 4">
          <a:extLst>
            <a:ext uri="{FF2B5EF4-FFF2-40B4-BE49-F238E27FC236}">
              <a16:creationId xmlns:a16="http://schemas.microsoft.com/office/drawing/2014/main" id="{D13CF868-6301-4380-B051-FED405106F28}"/>
            </a:ext>
          </a:extLst>
        </xdr:cNvPr>
        <xdr:cNvSpPr/>
      </xdr:nvSpPr>
      <xdr:spPr>
        <a:xfrm>
          <a:off x="5454650" y="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4</xdr:col>
      <xdr:colOff>513327</xdr:colOff>
      <xdr:row>0</xdr:row>
      <xdr:rowOff>0</xdr:rowOff>
    </xdr:from>
    <xdr:ext cx="104139" cy="47625"/>
    <xdr:sp macro="" textlink="">
      <xdr:nvSpPr>
        <xdr:cNvPr id="17" name="Shape 3">
          <a:extLst>
            <a:ext uri="{FF2B5EF4-FFF2-40B4-BE49-F238E27FC236}">
              <a16:creationId xmlns:a16="http://schemas.microsoft.com/office/drawing/2014/main" id="{CBB952A5-4210-43FB-9BC4-D6451E0C534A}"/>
            </a:ext>
          </a:extLst>
        </xdr:cNvPr>
        <xdr:cNvSpPr/>
      </xdr:nvSpPr>
      <xdr:spPr>
        <a:xfrm>
          <a:off x="4494777" y="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4</xdr:col>
      <xdr:colOff>513327</xdr:colOff>
      <xdr:row>0</xdr:row>
      <xdr:rowOff>0</xdr:rowOff>
    </xdr:from>
    <xdr:ext cx="104139" cy="47625"/>
    <xdr:sp macro="" textlink="">
      <xdr:nvSpPr>
        <xdr:cNvPr id="18" name="Shape 3">
          <a:extLst>
            <a:ext uri="{FF2B5EF4-FFF2-40B4-BE49-F238E27FC236}">
              <a16:creationId xmlns:a16="http://schemas.microsoft.com/office/drawing/2014/main" id="{EF1F16B3-6625-4255-9BC8-7205A4E7D59C}"/>
            </a:ext>
          </a:extLst>
        </xdr:cNvPr>
        <xdr:cNvSpPr/>
      </xdr:nvSpPr>
      <xdr:spPr>
        <a:xfrm>
          <a:off x="4494777" y="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oneCellAnchor>
    <xdr:from>
      <xdr:col>4</xdr:col>
      <xdr:colOff>513327</xdr:colOff>
      <xdr:row>3</xdr:row>
      <xdr:rowOff>0</xdr:rowOff>
    </xdr:from>
    <xdr:ext cx="104139" cy="47625"/>
    <xdr:sp macro="" textlink="">
      <xdr:nvSpPr>
        <xdr:cNvPr id="19" name="Shape 3">
          <a:extLst>
            <a:ext uri="{FF2B5EF4-FFF2-40B4-BE49-F238E27FC236}">
              <a16:creationId xmlns:a16="http://schemas.microsoft.com/office/drawing/2014/main" id="{42DB3C7E-1737-43BD-841B-4998C9C58E68}"/>
            </a:ext>
          </a:extLst>
        </xdr:cNvPr>
        <xdr:cNvSpPr/>
      </xdr:nvSpPr>
      <xdr:spPr>
        <a:xfrm>
          <a:off x="4494777" y="539750"/>
          <a:ext cx="104139" cy="47625"/>
        </a:xfrm>
        <a:custGeom>
          <a:avLst/>
          <a:gdLst/>
          <a:ahLst/>
          <a:cxnLst/>
          <a:rect l="0" t="0" r="0" b="0"/>
          <a:pathLst>
            <a:path w="104139" h="47625">
              <a:moveTo>
                <a:pt x="0" y="0"/>
              </a:moveTo>
              <a:lnTo>
                <a:pt x="47053" y="47053"/>
              </a:lnTo>
              <a:lnTo>
                <a:pt x="103517" y="0"/>
              </a:lnTo>
            </a:path>
          </a:pathLst>
        </a:custGeom>
        <a:ln w="18821">
          <a:solidFill>
            <a:srgbClr val="000000"/>
          </a:solidFill>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8DCF3-2430-4132-ABE6-70FA6D3DDC1D}">
  <dimension ref="A1:G11"/>
  <sheetViews>
    <sheetView workbookViewId="0">
      <selection activeCell="L9" sqref="L9"/>
    </sheetView>
  </sheetViews>
  <sheetFormatPr defaultRowHeight="15" x14ac:dyDescent="0.25"/>
  <sheetData>
    <row r="1" spans="1:7" ht="22.15" customHeight="1" x14ac:dyDescent="0.25">
      <c r="A1" s="31" t="s">
        <v>0</v>
      </c>
      <c r="B1" s="31"/>
      <c r="C1" s="31"/>
      <c r="D1" s="31"/>
      <c r="E1" s="31"/>
      <c r="F1" s="32"/>
      <c r="G1" s="1"/>
    </row>
    <row r="2" spans="1:7" ht="39" customHeight="1" x14ac:dyDescent="0.25">
      <c r="A2" s="2" t="s">
        <v>1</v>
      </c>
      <c r="B2" s="33" t="s">
        <v>2</v>
      </c>
      <c r="C2" s="34"/>
      <c r="D2" s="35"/>
      <c r="E2" s="3" t="s">
        <v>3</v>
      </c>
      <c r="F2" s="1" t="s">
        <v>4</v>
      </c>
      <c r="G2" s="1" t="s">
        <v>5</v>
      </c>
    </row>
    <row r="3" spans="1:7" ht="14.65" customHeight="1" x14ac:dyDescent="0.25">
      <c r="A3" s="4">
        <v>1</v>
      </c>
      <c r="B3" s="16" t="s">
        <v>6</v>
      </c>
      <c r="C3" s="17"/>
      <c r="D3" s="18"/>
      <c r="E3" s="5">
        <v>0.80789999999999995</v>
      </c>
      <c r="F3" s="5">
        <v>0.76870000000000005</v>
      </c>
      <c r="G3" s="5">
        <v>0.77949999999999997</v>
      </c>
    </row>
    <row r="4" spans="1:7" ht="14.65" customHeight="1" x14ac:dyDescent="0.25">
      <c r="A4" s="4">
        <v>2</v>
      </c>
      <c r="B4" s="16" t="s">
        <v>7</v>
      </c>
      <c r="C4" s="17"/>
      <c r="D4" s="18"/>
      <c r="E4" s="5">
        <v>0.81920000000000004</v>
      </c>
      <c r="F4" s="5">
        <v>0.78469999999999995</v>
      </c>
      <c r="G4" s="5">
        <v>0.7994</v>
      </c>
    </row>
    <row r="5" spans="1:7" ht="14.65" customHeight="1" x14ac:dyDescent="0.25">
      <c r="A5" s="4">
        <v>3</v>
      </c>
      <c r="B5" s="16" t="s">
        <v>8</v>
      </c>
      <c r="C5" s="17"/>
      <c r="D5" s="18"/>
      <c r="E5" s="5">
        <v>0.84009999999999996</v>
      </c>
      <c r="F5" s="5">
        <v>0.79990000000000006</v>
      </c>
      <c r="G5" s="5">
        <v>0.78759999999999997</v>
      </c>
    </row>
    <row r="6" spans="1:7" ht="14.65" customHeight="1" x14ac:dyDescent="0.25">
      <c r="A6" s="4">
        <v>4</v>
      </c>
      <c r="B6" s="16" t="s">
        <v>9</v>
      </c>
      <c r="C6" s="17"/>
      <c r="D6" s="18"/>
      <c r="E6" s="5">
        <v>0.77129999999999999</v>
      </c>
      <c r="F6" s="5">
        <v>0.80049999999999999</v>
      </c>
      <c r="G6" s="5">
        <v>0.7964</v>
      </c>
    </row>
    <row r="7" spans="1:7" ht="14.65" customHeight="1" x14ac:dyDescent="0.25">
      <c r="A7" s="4">
        <v>5</v>
      </c>
      <c r="B7" s="16" t="s">
        <v>10</v>
      </c>
      <c r="C7" s="17"/>
      <c r="D7" s="18"/>
      <c r="E7" s="5">
        <v>0.80659999999999998</v>
      </c>
      <c r="F7" s="5">
        <v>0.7954</v>
      </c>
      <c r="G7" s="5">
        <v>0.76980000000000004</v>
      </c>
    </row>
    <row r="8" spans="1:7" ht="14.65" customHeight="1" x14ac:dyDescent="0.25">
      <c r="A8" s="19" t="s">
        <v>1</v>
      </c>
      <c r="B8" s="21" t="s">
        <v>2</v>
      </c>
      <c r="C8" s="22"/>
      <c r="D8" s="23"/>
      <c r="E8" s="27" t="s">
        <v>11</v>
      </c>
      <c r="F8" s="27" t="s">
        <v>11</v>
      </c>
      <c r="G8" s="29" t="s">
        <v>11</v>
      </c>
    </row>
    <row r="9" spans="1:7" x14ac:dyDescent="0.25">
      <c r="A9" s="20"/>
      <c r="B9" s="24"/>
      <c r="C9" s="25"/>
      <c r="D9" s="26"/>
      <c r="E9" s="28"/>
      <c r="F9" s="28"/>
      <c r="G9" s="30"/>
    </row>
    <row r="10" spans="1:7" ht="14.65" customHeight="1" x14ac:dyDescent="0.25">
      <c r="A10" s="4">
        <v>6</v>
      </c>
      <c r="B10" s="16" t="s">
        <v>12</v>
      </c>
      <c r="C10" s="17"/>
      <c r="D10" s="18"/>
      <c r="E10" s="5">
        <v>0.83460000000000001</v>
      </c>
      <c r="F10" s="5">
        <v>0.72250000000000003</v>
      </c>
      <c r="G10" s="5">
        <v>0.83009999999999995</v>
      </c>
    </row>
    <row r="11" spans="1:7" ht="14.65" customHeight="1" x14ac:dyDescent="0.25">
      <c r="A11" s="4">
        <v>7</v>
      </c>
      <c r="B11" s="16" t="s">
        <v>13</v>
      </c>
      <c r="C11" s="17"/>
      <c r="D11" s="18"/>
      <c r="E11" s="5">
        <v>0.86850000000000005</v>
      </c>
      <c r="F11" s="5">
        <v>0.85929999999999995</v>
      </c>
      <c r="G11" s="5">
        <v>0.87509999999999999</v>
      </c>
    </row>
  </sheetData>
  <mergeCells count="14">
    <mergeCell ref="E8:E9"/>
    <mergeCell ref="F8:F9"/>
    <mergeCell ref="G8:G9"/>
    <mergeCell ref="A1:F1"/>
    <mergeCell ref="B2:D2"/>
    <mergeCell ref="B3:D3"/>
    <mergeCell ref="B4:D4"/>
    <mergeCell ref="B5:D5"/>
    <mergeCell ref="B6:D6"/>
    <mergeCell ref="B10:D10"/>
    <mergeCell ref="B11:D11"/>
    <mergeCell ref="B7:D7"/>
    <mergeCell ref="A8:A9"/>
    <mergeCell ref="B8: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8675-E4B6-44BD-9ED4-99FC288085BC}">
  <dimension ref="A1:K19"/>
  <sheetViews>
    <sheetView tabSelected="1" zoomScale="144" workbookViewId="0">
      <selection activeCell="J3" sqref="J3"/>
    </sheetView>
  </sheetViews>
  <sheetFormatPr defaultColWidth="8.7109375" defaultRowHeight="15" x14ac:dyDescent="0.25"/>
  <cols>
    <col min="1" max="1" width="5.28515625" style="6" customWidth="1"/>
    <col min="2" max="2" width="13.7109375" style="6" customWidth="1"/>
    <col min="3" max="3" width="32.7109375" style="6" customWidth="1"/>
    <col min="4" max="4" width="5.28515625" style="6" customWidth="1"/>
    <col min="5" max="6" width="10.5703125" style="6" customWidth="1"/>
    <col min="7" max="9" width="8.7109375" style="6"/>
    <col min="10" max="10" width="12.140625" style="6" customWidth="1"/>
    <col min="11" max="16384" width="8.7109375" style="6"/>
  </cols>
  <sheetData>
    <row r="1" spans="1:11" ht="16.5" x14ac:dyDescent="0.25">
      <c r="A1" s="36" t="s">
        <v>14</v>
      </c>
      <c r="B1" s="36"/>
      <c r="C1" s="36"/>
      <c r="D1" s="36"/>
      <c r="E1" s="36"/>
      <c r="F1" s="36"/>
      <c r="G1" s="36"/>
      <c r="H1" s="36"/>
    </row>
    <row r="2" spans="1:11" x14ac:dyDescent="0.25">
      <c r="A2" s="19" t="s">
        <v>1</v>
      </c>
      <c r="B2" s="21" t="s">
        <v>15</v>
      </c>
      <c r="C2" s="22"/>
      <c r="D2" s="23"/>
      <c r="E2" s="29" t="s">
        <v>16</v>
      </c>
      <c r="F2" s="29" t="s">
        <v>17</v>
      </c>
      <c r="G2" s="27" t="s">
        <v>5</v>
      </c>
      <c r="H2" s="7"/>
    </row>
    <row r="3" spans="1:11" ht="60" x14ac:dyDescent="0.25">
      <c r="A3" s="20"/>
      <c r="B3" s="24"/>
      <c r="C3" s="25"/>
      <c r="D3" s="26"/>
      <c r="E3" s="30"/>
      <c r="F3" s="30"/>
      <c r="G3" s="28"/>
      <c r="H3" s="7" t="s">
        <v>30</v>
      </c>
      <c r="I3" s="9" t="s">
        <v>31</v>
      </c>
      <c r="J3" s="9" t="s">
        <v>33</v>
      </c>
      <c r="K3" s="6" t="s">
        <v>32</v>
      </c>
    </row>
    <row r="4" spans="1:11" x14ac:dyDescent="0.25">
      <c r="A4" s="8">
        <v>1</v>
      </c>
      <c r="B4" s="16" t="s">
        <v>29</v>
      </c>
      <c r="C4" s="37"/>
      <c r="D4" s="38"/>
      <c r="E4" s="5">
        <v>0.81289999999999996</v>
      </c>
      <c r="F4" s="5">
        <v>0.80200000000000005</v>
      </c>
      <c r="G4" s="5">
        <v>0.79069999999999996</v>
      </c>
      <c r="H4" s="12">
        <f>AVERAGE(E4:G4)</f>
        <v>0.80186666666666662</v>
      </c>
      <c r="I4" s="6">
        <f>STDEV(E4:G4)</f>
        <v>1.1100600584352782E-2</v>
      </c>
      <c r="J4" s="14">
        <f>H4+I4</f>
        <v>0.81296726725101942</v>
      </c>
      <c r="K4" s="13">
        <f>H4+I4+I4</f>
        <v>0.82406786783537223</v>
      </c>
    </row>
    <row r="5" spans="1:11" x14ac:dyDescent="0.25">
      <c r="A5" s="8">
        <v>2</v>
      </c>
      <c r="B5" s="39" t="s">
        <v>18</v>
      </c>
      <c r="C5" s="37"/>
      <c r="D5" s="38"/>
      <c r="E5" s="5">
        <v>0.73329999999999995</v>
      </c>
      <c r="F5" s="5">
        <v>0.69310000000000005</v>
      </c>
      <c r="G5" s="5">
        <v>0.73919999999999997</v>
      </c>
      <c r="H5" s="12">
        <f t="shared" ref="H5:H8" si="0">AVERAGE(E5:G5)</f>
        <v>0.72186666666666666</v>
      </c>
      <c r="I5" s="6">
        <f t="shared" ref="I5:I8" si="1">STDEV(E5:G5)</f>
        <v>2.508671627242854E-2</v>
      </c>
      <c r="J5" s="14">
        <f t="shared" ref="J5:J8" si="2">H5+I5</f>
        <v>0.74695338293909519</v>
      </c>
      <c r="K5" s="13">
        <f t="shared" ref="K5:K8" si="3">H5+I5+I5</f>
        <v>0.77204009921152372</v>
      </c>
    </row>
    <row r="6" spans="1:11" x14ac:dyDescent="0.25">
      <c r="A6" s="8">
        <v>3</v>
      </c>
      <c r="B6" s="39" t="s">
        <v>19</v>
      </c>
      <c r="C6" s="37"/>
      <c r="D6" s="38"/>
      <c r="E6" s="5">
        <v>0.70099999999999996</v>
      </c>
      <c r="F6" s="5">
        <v>0.79590000000000005</v>
      </c>
      <c r="G6" s="5">
        <v>0.80830000000000002</v>
      </c>
      <c r="H6" s="12">
        <f t="shared" si="0"/>
        <v>0.76840000000000008</v>
      </c>
      <c r="I6" s="6">
        <f t="shared" si="1"/>
        <v>5.8698466760214486E-2</v>
      </c>
      <c r="J6" s="14">
        <f t="shared" si="2"/>
        <v>0.82709846676021459</v>
      </c>
      <c r="K6" s="13">
        <f t="shared" si="3"/>
        <v>0.8857969335204291</v>
      </c>
    </row>
    <row r="7" spans="1:11" x14ac:dyDescent="0.25">
      <c r="A7" s="8">
        <v>4</v>
      </c>
      <c r="B7" s="39" t="s">
        <v>20</v>
      </c>
      <c r="C7" s="37"/>
      <c r="D7" s="38"/>
      <c r="E7" s="5">
        <v>0.91710000000000003</v>
      </c>
      <c r="F7" s="5">
        <v>0.90339999999999998</v>
      </c>
      <c r="G7" s="5">
        <v>0.84930000000000005</v>
      </c>
      <c r="H7" s="12">
        <f t="shared" si="0"/>
        <v>0.88993333333333335</v>
      </c>
      <c r="I7" s="6">
        <f t="shared" si="1"/>
        <v>3.5850011622499255E-2</v>
      </c>
      <c r="J7" s="14">
        <f t="shared" si="2"/>
        <v>0.92578334495583259</v>
      </c>
      <c r="K7" s="13">
        <f t="shared" si="3"/>
        <v>0.96163335657833182</v>
      </c>
    </row>
    <row r="8" spans="1:11" x14ac:dyDescent="0.25">
      <c r="A8" s="8">
        <v>5</v>
      </c>
      <c r="B8" s="39" t="s">
        <v>21</v>
      </c>
      <c r="C8" s="37"/>
      <c r="D8" s="38"/>
      <c r="E8" s="5">
        <v>0.81169999999999998</v>
      </c>
      <c r="F8" s="5">
        <v>0.76990000000000003</v>
      </c>
      <c r="G8" s="5">
        <v>0.82589999999999997</v>
      </c>
      <c r="H8" s="12">
        <f t="shared" si="0"/>
        <v>0.80249999999999988</v>
      </c>
      <c r="I8" s="6">
        <f t="shared" si="1"/>
        <v>2.9111509751299367E-2</v>
      </c>
      <c r="J8" s="14">
        <f t="shared" si="2"/>
        <v>0.83161150975129927</v>
      </c>
      <c r="K8" s="13">
        <f t="shared" si="3"/>
        <v>0.86072301950259866</v>
      </c>
    </row>
    <row r="9" spans="1:11" x14ac:dyDescent="0.25">
      <c r="A9" s="19" t="s">
        <v>1</v>
      </c>
      <c r="B9" s="21" t="s">
        <v>15</v>
      </c>
      <c r="C9" s="22"/>
      <c r="D9" s="23"/>
      <c r="E9" s="29" t="s">
        <v>11</v>
      </c>
      <c r="F9" s="29" t="s">
        <v>11</v>
      </c>
      <c r="G9" s="27" t="s">
        <v>11</v>
      </c>
      <c r="J9" s="15"/>
    </row>
    <row r="10" spans="1:11" x14ac:dyDescent="0.25">
      <c r="A10" s="20"/>
      <c r="B10" s="24"/>
      <c r="C10" s="25"/>
      <c r="D10" s="26"/>
      <c r="E10" s="30"/>
      <c r="F10" s="30"/>
      <c r="G10" s="28"/>
      <c r="J10" s="15"/>
    </row>
    <row r="11" spans="1:11" x14ac:dyDescent="0.25">
      <c r="A11" s="8">
        <v>6</v>
      </c>
      <c r="B11" s="39" t="s">
        <v>22</v>
      </c>
      <c r="C11" s="37"/>
      <c r="D11" s="38"/>
      <c r="E11" s="5">
        <v>0.73540000000000005</v>
      </c>
      <c r="F11" s="5">
        <v>0.70740000000000003</v>
      </c>
      <c r="G11" s="5">
        <v>0.75019999999999998</v>
      </c>
      <c r="H11" s="12">
        <f t="shared" ref="H11:H17" si="4">AVERAGE(E11:G11)</f>
        <v>0.73099999999999998</v>
      </c>
      <c r="I11" s="6">
        <f t="shared" ref="I11:I17" si="5">STDEV(E11:G11)</f>
        <v>2.1736605070709618E-2</v>
      </c>
      <c r="J11" s="14">
        <f t="shared" ref="J11:J17" si="6">H11+I11</f>
        <v>0.75273660507070961</v>
      </c>
      <c r="K11" s="13">
        <f t="shared" ref="K11:K17" si="7">H11+I11+I11</f>
        <v>0.77447321014141923</v>
      </c>
    </row>
    <row r="12" spans="1:11" x14ac:dyDescent="0.25">
      <c r="A12" s="8">
        <v>7</v>
      </c>
      <c r="B12" s="39" t="s">
        <v>23</v>
      </c>
      <c r="C12" s="37"/>
      <c r="D12" s="38"/>
      <c r="E12" s="5">
        <v>0.76549999999999996</v>
      </c>
      <c r="F12" s="5">
        <v>0.78549999999999998</v>
      </c>
      <c r="G12" s="5">
        <v>0.68689999999999996</v>
      </c>
      <c r="H12" s="12">
        <f t="shared" si="4"/>
        <v>0.74596666666666656</v>
      </c>
      <c r="I12" s="6">
        <f t="shared" si="5"/>
        <v>5.2121524664320157E-2</v>
      </c>
      <c r="J12" s="14">
        <f t="shared" si="6"/>
        <v>0.79808819133098674</v>
      </c>
      <c r="K12" s="13">
        <f t="shared" si="7"/>
        <v>0.85020971599530692</v>
      </c>
    </row>
    <row r="13" spans="1:11" x14ac:dyDescent="0.25">
      <c r="A13" s="8">
        <v>8</v>
      </c>
      <c r="B13" s="39" t="s">
        <v>24</v>
      </c>
      <c r="C13" s="37"/>
      <c r="D13" s="38"/>
      <c r="E13" s="5">
        <v>0.85899999999999999</v>
      </c>
      <c r="F13" s="5">
        <v>0.80379999999999996</v>
      </c>
      <c r="G13" s="5">
        <v>0.82430000000000003</v>
      </c>
      <c r="H13" s="12">
        <f t="shared" si="4"/>
        <v>0.82903333333333329</v>
      </c>
      <c r="I13" s="6">
        <f t="shared" si="5"/>
        <v>2.7902747773890187E-2</v>
      </c>
      <c r="J13" s="14">
        <f t="shared" si="6"/>
        <v>0.85693608110722352</v>
      </c>
      <c r="K13" s="13">
        <f t="shared" si="7"/>
        <v>0.88483882888111376</v>
      </c>
    </row>
    <row r="14" spans="1:11" x14ac:dyDescent="0.25">
      <c r="A14" s="8">
        <v>9</v>
      </c>
      <c r="B14" s="39" t="s">
        <v>25</v>
      </c>
      <c r="C14" s="37"/>
      <c r="D14" s="38"/>
      <c r="E14" s="5">
        <v>0.86899999999999999</v>
      </c>
      <c r="F14" s="5">
        <v>0.87180000000000002</v>
      </c>
      <c r="G14" s="5">
        <v>0.92500000000000004</v>
      </c>
      <c r="H14" s="12">
        <f t="shared" si="4"/>
        <v>0.88859999999999995</v>
      </c>
      <c r="I14" s="6">
        <f t="shared" si="5"/>
        <v>3.1554397474837029E-2</v>
      </c>
      <c r="J14" s="14">
        <f t="shared" si="6"/>
        <v>0.92015439747483696</v>
      </c>
      <c r="K14" s="13">
        <f t="shared" si="7"/>
        <v>0.95170879494967398</v>
      </c>
    </row>
    <row r="15" spans="1:11" x14ac:dyDescent="0.25">
      <c r="A15" s="8">
        <v>10</v>
      </c>
      <c r="B15" s="39" t="s">
        <v>26</v>
      </c>
      <c r="C15" s="37"/>
      <c r="D15" s="38"/>
      <c r="E15" s="5">
        <v>0.85729999999999995</v>
      </c>
      <c r="F15" s="5">
        <v>0.85119999999999996</v>
      </c>
      <c r="G15" s="5">
        <v>0.83199999999999996</v>
      </c>
      <c r="H15" s="12">
        <f t="shared" si="4"/>
        <v>0.84683333333333322</v>
      </c>
      <c r="I15" s="6">
        <f t="shared" si="5"/>
        <v>1.3203156188326078E-2</v>
      </c>
      <c r="J15" s="14">
        <f t="shared" si="6"/>
        <v>0.86003648952165934</v>
      </c>
      <c r="K15" s="13">
        <f t="shared" si="7"/>
        <v>0.87323964570998547</v>
      </c>
    </row>
    <row r="16" spans="1:11" x14ac:dyDescent="0.25">
      <c r="A16" s="8">
        <v>11</v>
      </c>
      <c r="B16" s="39" t="s">
        <v>27</v>
      </c>
      <c r="C16" s="37"/>
      <c r="D16" s="38"/>
      <c r="E16" s="5">
        <v>0.88570000000000004</v>
      </c>
      <c r="F16" s="5">
        <v>0.88060000000000005</v>
      </c>
      <c r="G16" s="5">
        <v>0.75819999999999999</v>
      </c>
      <c r="H16" s="12">
        <f t="shared" si="4"/>
        <v>0.84150000000000003</v>
      </c>
      <c r="I16" s="6">
        <f t="shared" si="5"/>
        <v>7.2184970734911327E-2</v>
      </c>
      <c r="J16" s="14">
        <f t="shared" si="6"/>
        <v>0.91368497073491139</v>
      </c>
      <c r="K16" s="13">
        <f t="shared" si="7"/>
        <v>0.98586994146982276</v>
      </c>
    </row>
    <row r="17" spans="1:11" x14ac:dyDescent="0.25">
      <c r="A17" s="8">
        <v>12</v>
      </c>
      <c r="B17" s="39" t="s">
        <v>28</v>
      </c>
      <c r="C17" s="37"/>
      <c r="D17" s="38"/>
      <c r="E17" s="5">
        <v>0.8165</v>
      </c>
      <c r="F17" s="10">
        <v>0.8236</v>
      </c>
      <c r="G17" s="11">
        <v>0.78879999999999995</v>
      </c>
      <c r="H17" s="12">
        <f t="shared" si="4"/>
        <v>0.8096333333333332</v>
      </c>
      <c r="I17" s="6">
        <f t="shared" si="5"/>
        <v>1.8388130229398923E-2</v>
      </c>
      <c r="J17" s="14">
        <f t="shared" si="6"/>
        <v>0.8280214635627321</v>
      </c>
      <c r="K17" s="13">
        <f t="shared" si="7"/>
        <v>0.84640959379213099</v>
      </c>
    </row>
    <row r="19" spans="1:11" x14ac:dyDescent="0.25">
      <c r="C19" s="6" t="s">
        <v>34</v>
      </c>
    </row>
  </sheetData>
  <mergeCells count="24">
    <mergeCell ref="B17:D17"/>
    <mergeCell ref="B14:D14"/>
    <mergeCell ref="B15:D15"/>
    <mergeCell ref="B16:D16"/>
    <mergeCell ref="E9:E10"/>
    <mergeCell ref="B13:D13"/>
    <mergeCell ref="F9:F10"/>
    <mergeCell ref="A9:A10"/>
    <mergeCell ref="G9:G10"/>
    <mergeCell ref="B11:D11"/>
    <mergeCell ref="B12:D12"/>
    <mergeCell ref="B9:D10"/>
    <mergeCell ref="B4:D4"/>
    <mergeCell ref="B5:D5"/>
    <mergeCell ref="B6:D6"/>
    <mergeCell ref="B7:D7"/>
    <mergeCell ref="B8:D8"/>
    <mergeCell ref="A1:F1"/>
    <mergeCell ref="G1:H1"/>
    <mergeCell ref="A2:A3"/>
    <mergeCell ref="B2:D3"/>
    <mergeCell ref="E2:E3"/>
    <mergeCell ref="F2:F3"/>
    <mergeCell ref="G2: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ILOs</vt:lpstr>
      <vt:lpstr>GEOs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Jimenez, Sabrina</dc:creator>
  <cp:lastModifiedBy>Wurtz, Keith A.</cp:lastModifiedBy>
  <dcterms:created xsi:type="dcterms:W3CDTF">2024-04-14T18:01:47Z</dcterms:created>
  <dcterms:modified xsi:type="dcterms:W3CDTF">2024-04-26T20:22:53Z</dcterms:modified>
</cp:coreProperties>
</file>